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user\Dropbox\2023 65syuunenn imoto\65syuunenn-prtonboike 2023.5.19\yosan\"/>
    </mc:Choice>
  </mc:AlternateContent>
  <xr:revisionPtr revIDLastSave="0" documentId="8_{E1691FD7-D6D0-461A-857D-06D742335483}" xr6:coauthVersionLast="47" xr6:coauthVersionMax="47" xr10:uidLastSave="{00000000-0000-0000-0000-000000000000}"/>
  <bookViews>
    <workbookView xWindow="-110" yWindow="-110" windowWidth="19420" windowHeight="10300" tabRatio="855" firstSheet="1" activeTab="5" xr2:uid="{00000000-000D-0000-FFFF-FFFF00000000}"/>
  </bookViews>
  <sheets>
    <sheet name="財審様式" sheetId="1" r:id="rId1"/>
    <sheet name="注意事項" sheetId="2" r:id="rId2"/>
    <sheet name="委員会年間事業予算管理表(様式1)" sheetId="3" r:id="rId3"/>
    <sheet name="収支予算書(様式2)" sheetId="4" r:id="rId4"/>
    <sheet name="収益・費用明細書(様式3)" sheetId="5" r:id="rId5"/>
    <sheet name="見積（請求）企業一覧表(様式4)" sheetId="6" r:id="rId6"/>
  </sheets>
  <definedNames>
    <definedName name="_xlnm.Print_Area" localSheetId="0">財審様式!$A$1</definedName>
    <definedName name="会場設営費" localSheetId="0">財審様式!$B$65</definedName>
    <definedName name="企画・演出費" localSheetId="0">財審様式!$B$71</definedName>
    <definedName name="広報費" localSheetId="0">財審様式!$B$94</definedName>
    <definedName name="講師関係費" localSheetId="0">財審様式!$B$88</definedName>
    <definedName name="雑費" localSheetId="0">財審様式!$B$119</definedName>
    <definedName name="参加記念品費" localSheetId="0">財審様式!$B$116</definedName>
    <definedName name="資料作成費" localSheetId="0">財審様式!$B$102</definedName>
    <definedName name="渉外費" localSheetId="0">財審様式!$B$111</definedName>
    <definedName name="通信費" localSheetId="0">財審様式!$B$118</definedName>
    <definedName name="保険料" localSheetId="0">財審様式!$B$117</definedName>
    <definedName name="報告書作成費" localSheetId="0">財審様式!$B$107</definedName>
    <definedName name="本部団関係費" localSheetId="0">財審様式!$B$77</definedName>
    <definedName name="予備費" localSheetId="0">財審様式!$B$120</definedName>
    <definedName name="旅費交通費" localSheetId="0">財審様式!$B$113</definedName>
  </definedNames>
  <calcPr calcId="191029"/>
</workbook>
</file>

<file path=xl/calcChain.xml><?xml version="1.0" encoding="utf-8"?>
<calcChain xmlns="http://schemas.openxmlformats.org/spreadsheetml/2006/main">
  <c r="G73" i="5" l="1"/>
  <c r="G74" i="5"/>
  <c r="G71" i="5"/>
  <c r="G59" i="5"/>
  <c r="G56" i="5"/>
  <c r="G30" i="5"/>
  <c r="G50" i="5"/>
  <c r="D40" i="6"/>
  <c r="I13" i="3"/>
  <c r="I12" i="3"/>
  <c r="G20" i="3"/>
  <c r="F9" i="3" s="1"/>
  <c r="H20" i="3"/>
  <c r="I20" i="3" l="1"/>
  <c r="F8" i="3" s="1"/>
  <c r="E62" i="6"/>
  <c r="G11" i="5"/>
  <c r="A16" i="6"/>
  <c r="C32" i="4"/>
  <c r="C1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" authorId="0" shapeId="0" xr:uid="{00000000-0006-0000-0000-000001000000}">
      <text>
        <r>
          <rPr>
            <b/>
            <sz val="9"/>
            <color rgb="FF000000"/>
            <rFont val="MS P ゴシック"/>
            <family val="3"/>
            <charset val="128"/>
          </rPr>
          <t>〈必ず添付〉
・「財審様式」（本シート）
〈削除して上程して下さい〉
・「注意事項」シート
・不要なシート
・様式4、様式5などでの「空白行」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" authorId="0" shapeId="0" xr:uid="{00000000-0006-0000-0100-000001000000}">
      <text>
        <r>
          <rPr>
            <b/>
            <sz val="9"/>
            <color rgb="FF000000"/>
            <rFont val="MS P ゴシック"/>
            <family val="3"/>
            <charset val="128"/>
          </rPr>
          <t>上程の際は、本シート「注意事項」は削除を忘れないようにお願いします</t>
        </r>
      </text>
    </comment>
  </commentList>
</comments>
</file>

<file path=xl/sharedStrings.xml><?xml version="1.0" encoding="utf-8"?>
<sst xmlns="http://schemas.openxmlformats.org/spreadsheetml/2006/main" count="1206" uniqueCount="495">
  <si>
    <t>2023年度 財審様式フォ-ム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18"/>
  </si>
  <si>
    <t>様式
番号</t>
    <rPh sb="0" eb="2">
      <t>ヨウシキ</t>
    </rPh>
    <rPh sb="3" eb="5">
      <t>バンゴウ</t>
    </rPh>
    <phoneticPr fontId="18"/>
  </si>
  <si>
    <t>様式名称</t>
    <rPh sb="0" eb="2">
      <t>ヨウシキ</t>
    </rPh>
    <rPh sb="2" eb="4">
      <t>メイショウ</t>
    </rPh>
    <phoneticPr fontId="18"/>
  </si>
  <si>
    <t>摘     要</t>
    <rPh sb="0" eb="1">
      <t>テキ</t>
    </rPh>
    <rPh sb="6" eb="7">
      <t>ヨウ</t>
    </rPh>
    <phoneticPr fontId="18"/>
  </si>
  <si>
    <t>財審協議</t>
    <rPh sb="0" eb="1">
      <t>ザイ</t>
    </rPh>
    <rPh sb="1" eb="2">
      <t>シン</t>
    </rPh>
    <rPh sb="2" eb="4">
      <t>キョウギ</t>
    </rPh>
    <phoneticPr fontId="18"/>
  </si>
  <si>
    <t>財審審議</t>
    <rPh sb="0" eb="1">
      <t>ザイ</t>
    </rPh>
    <rPh sb="1" eb="2">
      <t>シン</t>
    </rPh>
    <rPh sb="2" eb="4">
      <t>シンギ</t>
    </rPh>
    <phoneticPr fontId="18"/>
  </si>
  <si>
    <t>理事会前</t>
    <rPh sb="0" eb="3">
      <t>リジカイ</t>
    </rPh>
    <rPh sb="3" eb="4">
      <t>マエ</t>
    </rPh>
    <phoneticPr fontId="18"/>
  </si>
  <si>
    <t>財審修正</t>
    <rPh sb="0" eb="1">
      <t>ザイ</t>
    </rPh>
    <rPh sb="1" eb="2">
      <t>シン</t>
    </rPh>
    <rPh sb="2" eb="4">
      <t>シュウセイ</t>
    </rPh>
    <phoneticPr fontId="18"/>
  </si>
  <si>
    <t>財審補正</t>
    <rPh sb="0" eb="1">
      <t>ザイ</t>
    </rPh>
    <rPh sb="1" eb="2">
      <t>シン</t>
    </rPh>
    <rPh sb="2" eb="4">
      <t>ホセイ</t>
    </rPh>
    <phoneticPr fontId="18"/>
  </si>
  <si>
    <t>財審決算</t>
    <rPh sb="0" eb="1">
      <t>ザイ</t>
    </rPh>
    <rPh sb="1" eb="2">
      <t>シン</t>
    </rPh>
    <rPh sb="2" eb="4">
      <t>ケッサン</t>
    </rPh>
    <phoneticPr fontId="18"/>
  </si>
  <si>
    <t>※議案上程に必要な資料 デ＝デジタル資料 紙＝紙資料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18"/>
  </si>
  <si>
    <t>事業会計関連様式</t>
    <rPh sb="0" eb="2">
      <t>ジギョウ</t>
    </rPh>
    <rPh sb="2" eb="4">
      <t>カイケイ</t>
    </rPh>
    <rPh sb="4" eb="8">
      <t>カンレンヨウシキ</t>
    </rPh>
    <phoneticPr fontId="18"/>
  </si>
  <si>
    <t>デ</t>
  </si>
  <si>
    <t>紙</t>
    <rPh sb="0" eb="1">
      <t>カミ</t>
    </rPh>
    <phoneticPr fontId="18"/>
  </si>
  <si>
    <t>※◎＝必要 ○＝条件または事業により必要
  ●＝押印済み原本が必要</t>
    <rPh sb="13" eb="15">
      <t>ジギョウ</t>
    </rPh>
    <phoneticPr fontId="18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</si>
  <si>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18"/>
  </si>
  <si>
    <t>◎</t>
  </si>
  <si>
    <t>-</t>
  </si>
  <si>
    <t>財審様式（本シ-ト）</t>
    <rPh sb="0" eb="1">
      <t>ザイ</t>
    </rPh>
    <rPh sb="1" eb="2">
      <t>シン</t>
    </rPh>
    <rPh sb="2" eb="4">
      <t>ヨウシキ</t>
    </rPh>
    <rPh sb="5" eb="6">
      <t>ホン</t>
    </rPh>
    <phoneticPr fontId="18"/>
  </si>
  <si>
    <t>様式1</t>
    <rPh sb="0" eb="2">
      <t>ヨウシキ</t>
    </rPh>
    <phoneticPr fontId="18"/>
  </si>
  <si>
    <t>委員会年間事業予算管理表</t>
  </si>
  <si>
    <t>様式2</t>
    <rPh sb="0" eb="2">
      <t>ヨウシキ</t>
    </rPh>
    <phoneticPr fontId="18"/>
  </si>
  <si>
    <t>事業費（仮）決定通知書</t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</si>
  <si>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18"/>
  </si>
  <si>
    <t>収支予算書</t>
  </si>
  <si>
    <t>様式3</t>
    <rPh sb="0" eb="2">
      <t>ヨウシキ</t>
    </rPh>
    <phoneticPr fontId="18"/>
  </si>
  <si>
    <t>収益費用明細書</t>
    <rPh sb="1" eb="2">
      <t>エキ</t>
    </rPh>
    <rPh sb="2" eb="4">
      <t>ヒヨウ</t>
    </rPh>
    <phoneticPr fontId="18"/>
  </si>
  <si>
    <t>様式4</t>
    <rPh sb="0" eb="2">
      <t>ヨウシキ</t>
    </rPh>
    <phoneticPr fontId="18"/>
  </si>
  <si>
    <t>見積（請求）企業一覧表</t>
    <rPh sb="3" eb="5">
      <t>セイキュウ</t>
    </rPh>
    <phoneticPr fontId="18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</si>
  <si>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18"/>
  </si>
  <si>
    <t>様式5</t>
    <rPh sb="0" eb="2">
      <t>ヨウシキ</t>
    </rPh>
    <phoneticPr fontId="18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</si>
  <si>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18"/>
  </si>
  <si>
    <t>○</t>
  </si>
  <si>
    <t>●</t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</si>
  <si>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18"/>
  </si>
  <si>
    <t>様式6</t>
    <rPh sb="0" eb="2">
      <t>ヨウシキ</t>
    </rPh>
    <phoneticPr fontId="18"/>
  </si>
  <si>
    <t>報酬明細書</t>
    <rPh sb="4" eb="5">
      <t>ショ</t>
    </rPh>
    <phoneticPr fontId="18"/>
  </si>
  <si>
    <t>源泉徴収が発生する場合に必要</t>
    <rPh sb="9" eb="11">
      <t>バアイ</t>
    </rPh>
    <phoneticPr fontId="18"/>
  </si>
  <si>
    <t>様式7</t>
    <rPh sb="0" eb="2">
      <t>ヨウシキ</t>
    </rPh>
    <phoneticPr fontId="18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</si>
  <si>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18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</si>
  <si>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18"/>
  </si>
  <si>
    <t>様式8</t>
    <rPh sb="0" eb="2">
      <t>ヨウシキ</t>
    </rPh>
    <phoneticPr fontId="18"/>
  </si>
  <si>
    <t>協賛に関する覚書</t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</si>
  <si>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18"/>
  </si>
  <si>
    <t>様式9</t>
    <rPh sb="0" eb="2">
      <t>ヨウシキ</t>
    </rPh>
    <phoneticPr fontId="18"/>
  </si>
  <si>
    <t>寄付申出書</t>
    <rPh sb="0" eb="2">
      <t>キフ</t>
    </rPh>
    <rPh sb="2" eb="5">
      <t>モウシデショ</t>
    </rPh>
    <phoneticPr fontId="18"/>
  </si>
  <si>
    <t>様式10</t>
    <rPh sb="0" eb="2">
      <t>ヨウシキ</t>
    </rPh>
    <phoneticPr fontId="18"/>
  </si>
  <si>
    <t>収支決算報告書</t>
  </si>
  <si>
    <t>様式11</t>
    <rPh sb="0" eb="2">
      <t>ヨウシキ</t>
    </rPh>
    <phoneticPr fontId="18"/>
  </si>
  <si>
    <t>収益費用明細書（決算用）</t>
    <rPh sb="1" eb="2">
      <t>エキ</t>
    </rPh>
    <rPh sb="2" eb="4">
      <t>ヒヨウ</t>
    </rPh>
    <rPh sb="8" eb="11">
      <t>ケッサンヨウ</t>
    </rPh>
    <phoneticPr fontId="18"/>
  </si>
  <si>
    <t>様式12</t>
    <rPh sb="0" eb="2">
      <t>ヨウシキ</t>
    </rPh>
    <phoneticPr fontId="18"/>
  </si>
  <si>
    <t>差異発生理由書</t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</si>
  <si>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18"/>
  </si>
  <si>
    <t>様式13</t>
    <rPh sb="0" eb="2">
      <t>ヨウシキ</t>
    </rPh>
    <phoneticPr fontId="18"/>
  </si>
  <si>
    <t>消費税等計算シ-ト</t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</si>
  <si>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18"/>
  </si>
  <si>
    <t>様式14</t>
    <rPh sb="0" eb="2">
      <t>ヨウシキ</t>
    </rPh>
    <phoneticPr fontId="18"/>
  </si>
  <si>
    <t>修正・補正収支予算書</t>
    <rPh sb="3" eb="5">
      <t>ホセイ</t>
    </rPh>
    <phoneticPr fontId="18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</si>
  <si>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</si>
  <si>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様式15</t>
    <rPh sb="0" eb="2">
      <t>ヨウシキ</t>
    </rPh>
    <phoneticPr fontId="18"/>
  </si>
  <si>
    <t>収益費用明細書（修正・補正用）</t>
    <rPh sb="11" eb="13">
      <t>ホセイ</t>
    </rPh>
    <rPh sb="13" eb="14">
      <t>ヨウ</t>
    </rPh>
    <phoneticPr fontId="18"/>
  </si>
  <si>
    <t>様式16</t>
    <rPh sb="0" eb="2">
      <t>ヨウシキ</t>
    </rPh>
    <phoneticPr fontId="18"/>
  </si>
  <si>
    <t>会場選定理由書</t>
    <rPh sb="0" eb="7">
      <t>カイジョウセンテイリユウショ</t>
    </rPh>
    <phoneticPr fontId="18"/>
  </si>
  <si>
    <t>会場を借りる場合に必要</t>
    <rPh sb="0" eb="2">
      <t>カイジョウ</t>
    </rPh>
    <rPh sb="3" eb="4">
      <t>カ</t>
    </rPh>
    <rPh sb="6" eb="8">
      <t>バアイ</t>
    </rPh>
    <rPh sb="9" eb="11">
      <t>ヒツヨウ</t>
    </rPh>
    <phoneticPr fontId="18"/>
  </si>
  <si>
    <t>様式17</t>
    <rPh sb="0" eb="2">
      <t>ヨウシキ</t>
    </rPh>
    <phoneticPr fontId="18"/>
  </si>
  <si>
    <t>会場選定理由書一覧表</t>
    <rPh sb="0" eb="7">
      <t>カイジョウセンテイリユウショ</t>
    </rPh>
    <rPh sb="7" eb="10">
      <t>イチランヒョウ</t>
    </rPh>
    <phoneticPr fontId="18"/>
  </si>
  <si>
    <t>会場を借りる場合に必要（1会場の場合は様式16のみで可）</t>
    <rPh sb="0" eb="2">
      <t>カイジョウ</t>
    </rPh>
    <rPh sb="3" eb="4">
      <t>カ</t>
    </rPh>
    <rPh sb="6" eb="8">
      <t>バアイ</t>
    </rPh>
    <rPh sb="9" eb="11">
      <t>ヒツヨウ</t>
    </rPh>
    <rPh sb="13" eb="15">
      <t>カイジョウ</t>
    </rPh>
    <rPh sb="16" eb="18">
      <t>バアイ</t>
    </rPh>
    <rPh sb="19" eb="21">
      <t>ヨウシキ</t>
    </rPh>
    <rPh sb="26" eb="27">
      <t>カ</t>
    </rPh>
    <phoneticPr fontId="18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</si>
  <si>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18"/>
  </si>
  <si>
    <t>様式21</t>
    <rPh sb="0" eb="2">
      <t>ヨウシキ</t>
    </rPh>
    <phoneticPr fontId="18"/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</si>
  <si>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</si>
  <si>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18"/>
  </si>
  <si>
    <t>様式22</t>
    <rPh sb="0" eb="2">
      <t>ヨウシキ</t>
    </rPh>
    <phoneticPr fontId="18"/>
  </si>
  <si>
    <t>特別領収書作成報告書</t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</si>
  <si>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18"/>
  </si>
  <si>
    <t>様式23</t>
    <rPh sb="0" eb="2">
      <t>ヨウシキ</t>
    </rPh>
    <phoneticPr fontId="18"/>
  </si>
  <si>
    <t>領収書管理台帳</t>
    <rPh sb="0" eb="3">
      <t>リョウシュウショ</t>
    </rPh>
    <rPh sb="3" eb="5">
      <t>カンリ</t>
    </rPh>
    <rPh sb="5" eb="7">
      <t>ダイチョウ</t>
    </rPh>
    <phoneticPr fontId="18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</si>
  <si>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18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</si>
  <si>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18"/>
  </si>
  <si>
    <t>様式31</t>
    <rPh sb="0" eb="2">
      <t>ヨウシキ</t>
    </rPh>
    <phoneticPr fontId="18"/>
  </si>
  <si>
    <t>事業費支払申請書兼支払伝票</t>
    <rPh sb="8" eb="9">
      <t>ケン</t>
    </rPh>
    <rPh sb="9" eb="11">
      <t>シハライ</t>
    </rPh>
    <rPh sb="11" eb="13">
      <t>デンピョウ</t>
    </rPh>
    <phoneticPr fontId="18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</si>
  <si>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18"/>
  </si>
  <si>
    <t>様式32</t>
    <rPh sb="0" eb="2">
      <t>ヨウシキ</t>
    </rPh>
    <phoneticPr fontId="18"/>
  </si>
  <si>
    <t>事業費仮払申請書兼支払伝票</t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</si>
  <si>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18"/>
  </si>
  <si>
    <t>様式33</t>
    <rPh sb="0" eb="2">
      <t>ヨウシキ</t>
    </rPh>
    <phoneticPr fontId="18"/>
  </si>
  <si>
    <t>事業費仮払精算書兼支払伝票</t>
  </si>
  <si>
    <t>仮払いを受けたときの精算書</t>
    <rPh sb="0" eb="2">
      <t>カリバラ</t>
    </rPh>
    <rPh sb="4" eb="5">
      <t>ウ</t>
    </rPh>
    <rPh sb="10" eb="13">
      <t>セイサンショ</t>
    </rPh>
    <phoneticPr fontId="18"/>
  </si>
  <si>
    <t>様式34</t>
    <rPh sb="0" eb="2">
      <t>ヨウシキ</t>
    </rPh>
    <phoneticPr fontId="18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</si>
  <si>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</si>
  <si>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18"/>
  </si>
  <si>
    <t>様式41</t>
    <rPh sb="0" eb="2">
      <t>ヨウシキ</t>
    </rPh>
    <phoneticPr fontId="18"/>
  </si>
  <si>
    <t>預り金明細書</t>
    <rPh sb="0" eb="1">
      <t>アズカ</t>
    </rPh>
    <rPh sb="2" eb="3">
      <t>キン</t>
    </rPh>
    <rPh sb="3" eb="6">
      <t>メイサイショ</t>
    </rPh>
    <phoneticPr fontId="18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</si>
  <si>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18"/>
  </si>
  <si>
    <t>様式42</t>
    <rPh sb="0" eb="2">
      <t>ヨウシキ</t>
    </rPh>
    <phoneticPr fontId="18"/>
  </si>
  <si>
    <t>総勘定元帳</t>
    <rPh sb="0" eb="5">
      <t>ソウカ</t>
    </rPh>
    <phoneticPr fontId="18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</si>
  <si>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18"/>
  </si>
  <si>
    <t>様式51</t>
    <rPh sb="0" eb="2">
      <t>ヨウシキ</t>
    </rPh>
    <phoneticPr fontId="18"/>
  </si>
  <si>
    <t>銀行口座届出書</t>
    <rPh sb="0" eb="4">
      <t>ギンコウコウザ</t>
    </rPh>
    <rPh sb="4" eb="7">
      <t>トドケデショ</t>
    </rPh>
    <phoneticPr fontId="18"/>
  </si>
  <si>
    <t>委員会会計用口座を作るのに必要</t>
    <rPh sb="0" eb="3">
      <t>イインカイ</t>
    </rPh>
    <rPh sb="3" eb="5">
      <t>カイケイ</t>
    </rPh>
    <rPh sb="5" eb="6">
      <t>ヨウ</t>
    </rPh>
    <rPh sb="6" eb="8">
      <t>コウザ</t>
    </rPh>
    <rPh sb="9" eb="10">
      <t>ツク</t>
    </rPh>
    <rPh sb="13" eb="15">
      <t>ヒツヨウ</t>
    </rPh>
    <phoneticPr fontId="18"/>
  </si>
  <si>
    <t>様式52</t>
    <rPh sb="0" eb="2">
      <t>ヨウシキ</t>
    </rPh>
    <phoneticPr fontId="18"/>
  </si>
  <si>
    <t>預金出納帳</t>
    <rPh sb="0" eb="2">
      <t>ヨキン</t>
    </rPh>
    <rPh sb="2" eb="5">
      <t>スイトウ</t>
    </rPh>
    <phoneticPr fontId="18"/>
  </si>
  <si>
    <t>銀行預金の動きを記載</t>
    <rPh sb="0" eb="4">
      <t>ギンコウヨキン</t>
    </rPh>
    <rPh sb="5" eb="6">
      <t>ウゴ</t>
    </rPh>
    <rPh sb="8" eb="10">
      <t>キサイ</t>
    </rPh>
    <phoneticPr fontId="18"/>
  </si>
  <si>
    <t>様式53</t>
    <rPh sb="0" eb="2">
      <t>ヨウシキ</t>
    </rPh>
    <phoneticPr fontId="18"/>
  </si>
  <si>
    <t>現金出納帳</t>
    <rPh sb="0" eb="2">
      <t>ゲンキン</t>
    </rPh>
    <rPh sb="2" eb="5">
      <t>スイトウ</t>
    </rPh>
    <phoneticPr fontId="18"/>
  </si>
  <si>
    <t>手元現金の動きを記載</t>
    <rPh sb="0" eb="4">
      <t>テモトゲンキン</t>
    </rPh>
    <rPh sb="5" eb="6">
      <t>ウゴ</t>
    </rPh>
    <rPh sb="8" eb="10">
      <t>キサイ</t>
    </rPh>
    <phoneticPr fontId="18"/>
  </si>
  <si>
    <t>地区・ブロック関連様式</t>
    <rPh sb="0" eb="2">
      <t>チク</t>
    </rPh>
    <rPh sb="7" eb="11">
      <t>カンレンヨウシキ</t>
    </rPh>
    <phoneticPr fontId="18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</si>
  <si>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18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</si>
  <si>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18"/>
  </si>
  <si>
    <t>現金出納帳</t>
    <rPh sb="0" eb="5">
      <t>ゲンキンスイトウチョウ</t>
    </rPh>
    <phoneticPr fontId="18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</si>
  <si>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18"/>
  </si>
  <si>
    <t>様式54</t>
    <rPh sb="0" eb="2">
      <t>ヨウシキ</t>
    </rPh>
    <phoneticPr fontId="18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</si>
  <si>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8"/>
  </si>
  <si>
    <t>源泉所得税納付後JCI日本へ報告する際に必要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18"/>
  </si>
  <si>
    <t>様式55</t>
    <rPh sb="0" eb="2">
      <t>ヨウシキ</t>
    </rPh>
    <phoneticPr fontId="18"/>
  </si>
  <si>
    <t>銀行口座管理台帳
（協議会管理用、JCI日本提出用）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18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</si>
  <si>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18"/>
  </si>
  <si>
    <t>参考資料</t>
    <rPh sb="0" eb="4">
      <t>サンコウシリョウ</t>
    </rPh>
    <phoneticPr fontId="18"/>
  </si>
  <si>
    <t>JCI日本専用封筒等価格表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</si>
  <si>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JCI日本専用封筒を使用する場合に様式4に添付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18"/>
  </si>
  <si>
    <t>外部から取得する資料</t>
    <rPh sb="0" eb="2">
      <t>ガイブ</t>
    </rPh>
    <rPh sb="4" eb="6">
      <t>シュトク</t>
    </rPh>
    <rPh sb="8" eb="10">
      <t>シリョウ</t>
    </rPh>
    <phoneticPr fontId="18"/>
  </si>
  <si>
    <t>見積書</t>
    <rPh sb="0" eb="2">
      <t>ミツモリ</t>
    </rPh>
    <rPh sb="2" eb="3">
      <t>ショ</t>
    </rPh>
    <phoneticPr fontId="18"/>
  </si>
  <si>
    <t>請求書</t>
    <rPh sb="0" eb="3">
      <t>セイキュウショ</t>
    </rPh>
    <phoneticPr fontId="18"/>
  </si>
  <si>
    <t>事務局に集約し、スキャンコピ-を添付</t>
    <rPh sb="0" eb="3">
      <t>ジムキョク</t>
    </rPh>
    <rPh sb="4" eb="6">
      <t>シュウヤク</t>
    </rPh>
    <rPh sb="16" eb="18">
      <t>テンプ</t>
    </rPh>
    <phoneticPr fontId="18"/>
  </si>
  <si>
    <t>【費用の部】</t>
  </si>
  <si>
    <t>科目</t>
    <rPh sb="0" eb="2">
      <t>カモク</t>
    </rPh>
    <phoneticPr fontId="18"/>
  </si>
  <si>
    <t>細 目</t>
  </si>
  <si>
    <t>会場設営費</t>
  </si>
  <si>
    <t>会場費</t>
  </si>
  <si>
    <t>設営費</t>
  </si>
  <si>
    <t>レンタル料</t>
  </si>
  <si>
    <t>運送費</t>
  </si>
  <si>
    <t>人件費</t>
  </si>
  <si>
    <t>食事代</t>
  </si>
  <si>
    <t>企画・演出費</t>
  </si>
  <si>
    <t>企画費</t>
  </si>
  <si>
    <t>演出費</t>
  </si>
  <si>
    <t>旅費交通費</t>
  </si>
  <si>
    <t>消耗品費</t>
  </si>
  <si>
    <t>本部団関係費</t>
  </si>
  <si>
    <t>保険料</t>
  </si>
  <si>
    <t>通信費</t>
  </si>
  <si>
    <t>渉外費</t>
  </si>
  <si>
    <t>講師関係費</t>
  </si>
  <si>
    <t>諸謝金</t>
  </si>
  <si>
    <t>記念品代</t>
  </si>
  <si>
    <t>交通費</t>
  </si>
  <si>
    <t>宿泊費</t>
  </si>
  <si>
    <t>広報費</t>
  </si>
  <si>
    <t>運営費</t>
  </si>
  <si>
    <t>作成費</t>
  </si>
  <si>
    <t>ＰＲ費</t>
  </si>
  <si>
    <t>資料作成費</t>
  </si>
  <si>
    <t>資料費</t>
  </si>
  <si>
    <t>報告書作成費</t>
  </si>
  <si>
    <t>役員渉外費</t>
  </si>
  <si>
    <t>旅費</t>
  </si>
  <si>
    <t>参加記念品費</t>
  </si>
  <si>
    <t>雑費</t>
  </si>
  <si>
    <t>予備費</t>
  </si>
  <si>
    <t>2023年度 財審様式フォ-ム</t>
    <rPh sb="7" eb="8">
      <t>ザイ</t>
    </rPh>
    <rPh sb="8" eb="9">
      <t>シン</t>
    </rPh>
    <rPh sb="9" eb="10">
      <t>ヨウ</t>
    </rPh>
    <rPh sb="10" eb="11">
      <t>シキ</t>
    </rPh>
    <phoneticPr fontId="18"/>
  </si>
  <si>
    <t>事業会計関連様式</t>
    <rPh sb="0" eb="4">
      <t>ジギョウカイケイ</t>
    </rPh>
    <rPh sb="4" eb="8">
      <t>カンレンヨウシキ</t>
    </rPh>
    <phoneticPr fontId="18"/>
  </si>
  <si>
    <t>※ラインミ-ティング・財審事前確認での意見と対応は、「前回までの流れ」に必ず記入して下さい。特にない場合は「特になし」とご記入下さい。理事会上程の議案本文を理事会前に提出。</t>
    <rPh sb="11" eb="12">
      <t>ザイ</t>
    </rPh>
    <rPh sb="12" eb="13">
      <t>シン</t>
    </rPh>
    <rPh sb="13" eb="15">
      <t>ジゼン</t>
    </rPh>
    <rPh sb="15" eb="17">
      <t>カクニン</t>
    </rPh>
    <rPh sb="67" eb="70">
      <t>リジカイ</t>
    </rPh>
    <rPh sb="70" eb="72">
      <t>ジョウテイ</t>
    </rPh>
    <rPh sb="73" eb="75">
      <t>ギアン</t>
    </rPh>
    <rPh sb="75" eb="77">
      <t>ホンブン</t>
    </rPh>
    <rPh sb="78" eb="81">
      <t>リジカイ</t>
    </rPh>
    <rPh sb="81" eb="82">
      <t>マエ</t>
    </rPh>
    <rPh sb="83" eb="85">
      <t>テイシュツ</t>
    </rPh>
    <phoneticPr fontId="18"/>
  </si>
  <si>
    <t>※委員会が実施する全事業を記入して下さい。
※予算執行がない場合には「0」を記入して下さい。</t>
  </si>
  <si>
    <t>※必ず別記「勘定科目」を遵守して下さい。
※予備費は全ての事業につき、事業予算の5%以内として下さい。
※京都会議・サマ-コンファレンス・全国大会におけるフォ-ラム・セミナ-等の子議案については、それぞれ総務委員会・サマ-コ-ファレンス特別委員会・全国大会運営会議と予算調整をして下さい。</t>
  </si>
  <si>
    <t>※勘定科目の細目は会計マニュアルP.15～P.17を参照し、内容に合致するものを使用して下さい。
※見積№と一致しているか確認して、見積書にリンクさせて下さい。
※摘要は何をいくつ使うのか具体的に記入。（数量の根拠が必要）</t>
  </si>
  <si>
    <t>見積NO.から見積書にリンクさせてください。
※その他注意事項については（5）「見積書の取得について」を参照してください。</t>
  </si>
  <si>
    <t>※講師にご講演等を依頼する場合は、必ずご本人確認の上で必要事項を記入し、支払約定日及び方法、源泉税支払い、マイナンバ-取得等の重要事項を再度ご確認の上、財審の協議後に署名捺印を頂いて下さい。
※特に指定がない場合の支払い予定日は事業終了後2ヶ月以降にして下さい。
※講師諸謝金が0円でも、原則として講師等出演依頼承諾書を作成して下さい。
※印紙は理事会承認後、事務局で購入、貼付をします。
※決算時には請求書と同じ扱いになります。
※法人の場合は記名押印や電子印でも可</t>
    <rPh sb="217" eb="219">
      <t>ホウジン</t>
    </rPh>
    <rPh sb="220" eb="222">
      <t>バアイ</t>
    </rPh>
    <phoneticPr fontId="18"/>
  </si>
  <si>
    <t>源泉所得税が発生する場合に必要</t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</si>
  <si>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18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</si>
  <si>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18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</si>
  <si>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18"/>
  </si>
  <si>
    <t>請求書、支払状況と照らしあわせて記載して下さい。</t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</si>
  <si>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18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</si>
  <si>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8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</si>
  <si>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8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</si>
  <si>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8"/>
  </si>
  <si>
    <t>預金出納帳</t>
    <rPh sb="0" eb="2">
      <t>ヨキン</t>
    </rPh>
    <rPh sb="2" eb="5">
      <t>スイトウチョウ</t>
    </rPh>
    <phoneticPr fontId="18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</si>
  <si>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8"/>
  </si>
  <si>
    <t>現金出納帳</t>
    <rPh sb="0" eb="2">
      <t>ゲンキン</t>
    </rPh>
    <rPh sb="2" eb="5">
      <t>スイトウチョウ</t>
    </rPh>
    <phoneticPr fontId="18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</si>
  <si>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8"/>
  </si>
  <si>
    <t>源泉所得税納付後、JCI日本へ報告する際に必要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8"/>
  </si>
  <si>
    <t>決算時必要資料</t>
    <rPh sb="0" eb="3">
      <t>ケッサンジ</t>
    </rPh>
    <rPh sb="3" eb="7">
      <t>ヒツヨウシリョウ</t>
    </rPh>
    <phoneticPr fontId="18"/>
  </si>
  <si>
    <t>預金通帳のコピ-</t>
    <rPh sb="0" eb="4">
      <t>ヨキンツウチョウ</t>
    </rPh>
    <phoneticPr fontId="18"/>
  </si>
  <si>
    <t>請求書・領収書</t>
    <rPh sb="0" eb="3">
      <t>セイキュウショ</t>
    </rPh>
    <rPh sb="4" eb="7">
      <t>リョウシュウショ</t>
    </rPh>
    <phoneticPr fontId="18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</si>
  <si>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8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</si>
  <si>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8"/>
  </si>
  <si>
    <t>※決算総額3千万円以上（税抜、預り金含まず）の場合に必要です。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8"/>
  </si>
  <si>
    <t>事業費の収支状況並びに余剰金等に関する証明書</t>
    <phoneticPr fontId="18"/>
  </si>
  <si>
    <t>※事務局に申請し、発行してもらって下さい。</t>
    <phoneticPr fontId="18"/>
  </si>
  <si>
    <t>登録料領収書控</t>
    <rPh sb="0" eb="3">
      <t>トウロクリョウ</t>
    </rPh>
    <rPh sb="3" eb="6">
      <t>リョウシュウショ</t>
    </rPh>
    <rPh sb="6" eb="7">
      <t>ヒカ</t>
    </rPh>
    <phoneticPr fontId="18"/>
  </si>
  <si>
    <t>※JCI日本所定の連番が入ったものならびに、未使用・書き損じ分もそろえて提出して下さい。</t>
  </si>
  <si>
    <t>2023年度　勘定科目一覧　　　　　※詳細は会計マニュアルを参照すること</t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18"/>
  </si>
  <si>
    <t>【収益の部】</t>
  </si>
  <si>
    <t>細　目</t>
  </si>
  <si>
    <t>勘定科目の内容説明</t>
  </si>
  <si>
    <t>登録料収益</t>
  </si>
  <si>
    <t>事業参加者の会費　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</si>
  <si>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</si>
  <si>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</si>
  <si>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</si>
  <si>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</si>
  <si>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</si>
  <si>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</si>
  <si>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</si>
  <si>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</si>
  <si>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</si>
  <si>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</si>
  <si>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</si>
  <si>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</si>
  <si>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</si>
  <si>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</si>
  <si>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</si>
  <si>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</si>
  <si>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</si>
  <si>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</si>
  <si>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</si>
  <si>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</si>
  <si>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</si>
  <si>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</si>
  <si>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</si>
  <si>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</si>
  <si>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事業、大会等の会場使用料</t>
  </si>
  <si>
    <t>会場の舞台装置及び関連設備の費用</t>
  </si>
  <si>
    <t>機材等のレンタル料</t>
  </si>
  <si>
    <t>機材等の運搬料</t>
  </si>
  <si>
    <t>会場設営に関わる業者人件費</t>
  </si>
  <si>
    <t>会場設営に関わるボランティア等の食事代</t>
  </si>
  <si>
    <t>事業、大会等の企画費</t>
  </si>
  <si>
    <t>事業、大会等の演出費</t>
  </si>
  <si>
    <t>アルバイト、通訳、アドバイザ-等の人件費</t>
  </si>
  <si>
    <t>企画・演出に伴う旅費交通費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</si>
  <si>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</si>
  <si>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</si>
  <si>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</si>
  <si>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</si>
  <si>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</si>
  <si>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</si>
  <si>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</si>
  <si>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</si>
  <si>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</si>
  <si>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</si>
  <si>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</si>
  <si>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本部団における事務消耗品費</t>
  </si>
  <si>
    <t>渉外活動に関する記念品及び役員等の接遇に関する費用</t>
  </si>
  <si>
    <t>講師等に支払った支払金で源泉徴収税を含む費用。記念品との併用不可</t>
  </si>
  <si>
    <t>講師等に謝礼として渡した記念品（土産）</t>
  </si>
  <si>
    <t>講師等に支払った交通費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</si>
  <si>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</si>
  <si>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</si>
  <si>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</si>
  <si>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</si>
  <si>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</si>
  <si>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</si>
  <si>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広報活動に関する企画費用・人件費</t>
  </si>
  <si>
    <t>招待状・案内状・ポスタ-・チラシ・広報ビデオ等の作成印刷費</t>
  </si>
  <si>
    <t>新聞・雑誌等の掲載料、および看板等の事業広報のための費用</t>
  </si>
  <si>
    <t>招待状・案内状等の送付費用</t>
  </si>
  <si>
    <t>封筒代等広報に関する消耗品</t>
  </si>
  <si>
    <t>資料に使用のため購入した資料費用</t>
  </si>
  <si>
    <t>ビデオ・イラスト・当日配布資料・アンケ-ト等の作成印刷費用</t>
    <rPh sb="21" eb="22">
      <t>トウ</t>
    </rPh>
    <phoneticPr fontId="18"/>
  </si>
  <si>
    <t>資料作成に関する機材レンタル料</t>
  </si>
  <si>
    <t>資料の事前の送付費用・運搬費用</t>
  </si>
  <si>
    <t>テ-プ・フィルム等資料作成の消耗品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</si>
  <si>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</si>
  <si>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</si>
  <si>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</si>
  <si>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テ-プ・フィルム等報告書作成の消耗品</t>
  </si>
  <si>
    <t>対外役員等の接遇に関する費用</t>
  </si>
  <si>
    <t>渉外活動に関する記念品（土産代も含む）</t>
  </si>
  <si>
    <t>事業・セミナ-等を行うために要した交通費</t>
  </si>
  <si>
    <t>事業・セミナ-等に行うために要した宿泊費</t>
  </si>
  <si>
    <t>事業・セミナ-等に行うために要した旅費</t>
  </si>
  <si>
    <t>事業参加者に渡す記念品</t>
  </si>
  <si>
    <t>事業に関わる損害保険料等</t>
  </si>
  <si>
    <t>上記以外の通信費</t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</si>
  <si>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18"/>
  </si>
  <si>
    <t>全ての事業につき総予算の5%以内としてください。（子議案は0%）</t>
    <rPh sb="25" eb="26">
      <t>コ</t>
    </rPh>
    <rPh sb="26" eb="28">
      <t>ギアン</t>
    </rPh>
    <phoneticPr fontId="18"/>
  </si>
  <si>
    <t>［　様式1　］</t>
    <rPh sb="2" eb="4">
      <t>ヨウシキ</t>
    </rPh>
    <phoneticPr fontId="18"/>
  </si>
  <si>
    <t>2023年　２月　　１　日</t>
    <rPh sb="7" eb="8">
      <t>ツキ</t>
    </rPh>
    <rPh sb="12" eb="13">
      <t>ヒ</t>
    </rPh>
    <phoneticPr fontId="18"/>
  </si>
  <si>
    <t>ver.１</t>
  </si>
  <si>
    <t>委員会年間事業予算管理表</t>
    <rPh sb="0" eb="3">
      <t>イインカイ</t>
    </rPh>
    <rPh sb="5" eb="7">
      <t>ジギョウ</t>
    </rPh>
    <phoneticPr fontId="18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</si>
  <si>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18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</si>
  <si>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</si>
  <si>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18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</si>
  <si>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18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</si>
  <si>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18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</si>
  <si>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18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</si>
  <si>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18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</si>
  <si>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18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</si>
  <si>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18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</si>
  <si>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18"/>
  </si>
  <si>
    <t>８月度定例会６５周年PR事業</t>
    <rPh sb="1" eb="3">
      <t>ガツド</t>
    </rPh>
    <rPh sb="3" eb="6">
      <t>テイレイカイ</t>
    </rPh>
    <rPh sb="8" eb="10">
      <t>シュウネン</t>
    </rPh>
    <rPh sb="12" eb="14">
      <t>ジギョウ</t>
    </rPh>
    <phoneticPr fontId="18"/>
  </si>
  <si>
    <t>１１月度定例会６５周年記念式典</t>
    <rPh sb="2" eb="4">
      <t>ガツド</t>
    </rPh>
    <rPh sb="4" eb="7">
      <t>テイレイカイ</t>
    </rPh>
    <rPh sb="9" eb="11">
      <t>シュウネン</t>
    </rPh>
    <rPh sb="11" eb="13">
      <t>キネン</t>
    </rPh>
    <rPh sb="13" eb="15">
      <t>シキテン</t>
    </rPh>
    <phoneticPr fontId="18"/>
  </si>
  <si>
    <t>合　　計</t>
    <rPh sb="0" eb="1">
      <t>ゴウ</t>
    </rPh>
    <rPh sb="3" eb="4">
      <t>ケイ</t>
    </rPh>
    <phoneticPr fontId="18"/>
  </si>
  <si>
    <t>[様式2]</t>
    <rPh sb="1" eb="3">
      <t>ヨウシキ</t>
    </rPh>
    <phoneticPr fontId="18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</si>
  <si>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18"/>
  </si>
  <si>
    <t>事業名称：８月度定例会６５周年PR事業</t>
    <rPh sb="0" eb="2">
      <t>ジギョウ</t>
    </rPh>
    <rPh sb="2" eb="4">
      <t>メイショウ</t>
    </rPh>
    <rPh sb="6" eb="8">
      <t>ガツド</t>
    </rPh>
    <rPh sb="8" eb="11">
      <t>テイレイカイ</t>
    </rPh>
    <rPh sb="13" eb="15">
      <t>シュウネン</t>
    </rPh>
    <rPh sb="17" eb="19">
      <t>ジギョウ</t>
    </rPh>
    <phoneticPr fontId="18"/>
  </si>
  <si>
    <t>（単位　：　円）</t>
    <rPh sb="1" eb="3">
      <t>タンイ</t>
    </rPh>
    <rPh sb="6" eb="7">
      <t>エン</t>
    </rPh>
    <phoneticPr fontId="18"/>
  </si>
  <si>
    <t>項　　　　目</t>
    <rPh sb="0" eb="6">
      <t>コウモク</t>
    </rPh>
    <phoneticPr fontId="18"/>
  </si>
  <si>
    <t>予　算　額</t>
    <rPh sb="0" eb="5">
      <t>ヨサンガク</t>
    </rPh>
    <phoneticPr fontId="18"/>
  </si>
  <si>
    <t>前年度予算額</t>
    <rPh sb="0" eb="3">
      <t>ゼンネンド</t>
    </rPh>
    <rPh sb="3" eb="6">
      <t>ヨサンガク</t>
    </rPh>
    <phoneticPr fontId="18"/>
  </si>
  <si>
    <t>前年度決算額</t>
    <rPh sb="0" eb="3">
      <t>ゼンネンド</t>
    </rPh>
    <rPh sb="3" eb="6">
      <t>ケッサンガク</t>
    </rPh>
    <phoneticPr fontId="18"/>
  </si>
  <si>
    <t>摘　　要</t>
    <rPh sb="0" eb="4">
      <t>テキヨウ</t>
    </rPh>
    <phoneticPr fontId="18"/>
  </si>
  <si>
    <t>（収　益　の　部）</t>
    <rPh sb="1" eb="2">
      <t>オサム</t>
    </rPh>
    <rPh sb="3" eb="4">
      <t>エキ</t>
    </rPh>
    <rPh sb="7" eb="8">
      <t>ブ</t>
    </rPh>
    <phoneticPr fontId="18"/>
  </si>
  <si>
    <t>登 録 料 収 益</t>
    <rPh sb="0" eb="5">
      <t>トウロクリョウ</t>
    </rPh>
    <rPh sb="6" eb="7">
      <t>オサム</t>
    </rPh>
    <rPh sb="8" eb="9">
      <t>エキ</t>
    </rPh>
    <phoneticPr fontId="18"/>
  </si>
  <si>
    <t>寄 付 金 収 益</t>
    <rPh sb="0" eb="5">
      <t>キフキン</t>
    </rPh>
    <rPh sb="6" eb="7">
      <t>オサム</t>
    </rPh>
    <rPh sb="8" eb="9">
      <t>エキ</t>
    </rPh>
    <phoneticPr fontId="18"/>
  </si>
  <si>
    <t>補 助 金</t>
    <rPh sb="0" eb="5">
      <t>ホジョキン</t>
    </rPh>
    <phoneticPr fontId="18"/>
  </si>
  <si>
    <t>助 成 金</t>
    <rPh sb="0" eb="5">
      <t>ジョセイキン</t>
    </rPh>
    <phoneticPr fontId="18"/>
  </si>
  <si>
    <t>広 告 料 収 益</t>
    <rPh sb="0" eb="5">
      <t>コウコクリョウ</t>
    </rPh>
    <rPh sb="6" eb="7">
      <t>オサム</t>
    </rPh>
    <rPh sb="8" eb="9">
      <t>エキ</t>
    </rPh>
    <phoneticPr fontId="18"/>
  </si>
  <si>
    <t>販　売　収　益</t>
    <rPh sb="0" eb="3">
      <t>ハンバイ</t>
    </rPh>
    <rPh sb="4" eb="5">
      <t>オサム</t>
    </rPh>
    <rPh sb="6" eb="7">
      <t>エキ</t>
    </rPh>
    <phoneticPr fontId="18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</si>
  <si>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18"/>
  </si>
  <si>
    <t>雑　　収　　益</t>
    <rPh sb="0" eb="1">
      <t>ザツ</t>
    </rPh>
    <rPh sb="3" eb="4">
      <t>オサム</t>
    </rPh>
    <rPh sb="6" eb="7">
      <t>エキ</t>
    </rPh>
    <phoneticPr fontId="18"/>
  </si>
  <si>
    <t>収益計</t>
    <rPh sb="0" eb="2">
      <t>シュウエキ</t>
    </rPh>
    <rPh sb="2" eb="3">
      <t>ケイ</t>
    </rPh>
    <phoneticPr fontId="18"/>
  </si>
  <si>
    <t>（費用の部）</t>
    <rPh sb="1" eb="3">
      <t>ヒヨウ</t>
    </rPh>
    <rPh sb="4" eb="5">
      <t>ブ</t>
    </rPh>
    <phoneticPr fontId="18"/>
  </si>
  <si>
    <t>会場設営費</t>
    <rPh sb="0" eb="2">
      <t>カイジョウ</t>
    </rPh>
    <rPh sb="2" eb="5">
      <t>セツエイヒ</t>
    </rPh>
    <phoneticPr fontId="18"/>
  </si>
  <si>
    <t>企画・演出費</t>
    <rPh sb="0" eb="2">
      <t>キカク</t>
    </rPh>
    <rPh sb="3" eb="5">
      <t>エンシュツ</t>
    </rPh>
    <rPh sb="5" eb="6">
      <t>ヒ</t>
    </rPh>
    <phoneticPr fontId="18"/>
  </si>
  <si>
    <t>本部団関係費</t>
    <rPh sb="0" eb="2">
      <t>ホンブ</t>
    </rPh>
    <rPh sb="2" eb="3">
      <t>ダン</t>
    </rPh>
    <rPh sb="3" eb="6">
      <t>カンケイヒ</t>
    </rPh>
    <phoneticPr fontId="18"/>
  </si>
  <si>
    <t>講師関係費</t>
    <rPh sb="0" eb="2">
      <t>コウシ</t>
    </rPh>
    <rPh sb="2" eb="5">
      <t>カンケイヒ</t>
    </rPh>
    <phoneticPr fontId="18"/>
  </si>
  <si>
    <t>広報費</t>
    <rPh sb="0" eb="3">
      <t>コウホウヒ</t>
    </rPh>
    <phoneticPr fontId="18"/>
  </si>
  <si>
    <t>資料作成費</t>
    <rPh sb="0" eb="2">
      <t>シリョウ</t>
    </rPh>
    <rPh sb="2" eb="5">
      <t>サクセイヒ</t>
    </rPh>
    <phoneticPr fontId="18"/>
  </si>
  <si>
    <t>報告書作成費</t>
    <rPh sb="0" eb="3">
      <t>ホウコクショ</t>
    </rPh>
    <rPh sb="3" eb="6">
      <t>サクセイヒ</t>
    </rPh>
    <phoneticPr fontId="18"/>
  </si>
  <si>
    <t>渉外費</t>
    <rPh sb="0" eb="2">
      <t>ショウガイ</t>
    </rPh>
    <rPh sb="2" eb="3">
      <t>ヒ</t>
    </rPh>
    <phoneticPr fontId="18"/>
  </si>
  <si>
    <t>旅費交通費</t>
    <rPh sb="0" eb="2">
      <t>リョヒ</t>
    </rPh>
    <rPh sb="2" eb="5">
      <t>コウツウヒ</t>
    </rPh>
    <phoneticPr fontId="18"/>
  </si>
  <si>
    <t>参加記念品費</t>
    <rPh sb="0" eb="2">
      <t>サンカ</t>
    </rPh>
    <rPh sb="2" eb="5">
      <t>キネンヒン</t>
    </rPh>
    <rPh sb="5" eb="6">
      <t>ヒ</t>
    </rPh>
    <phoneticPr fontId="18"/>
  </si>
  <si>
    <t>保険料</t>
    <rPh sb="0" eb="3">
      <t>ホケンリョウ</t>
    </rPh>
    <phoneticPr fontId="18"/>
  </si>
  <si>
    <t>通信費</t>
    <rPh sb="0" eb="3">
      <t>ツウシンヒ</t>
    </rPh>
    <phoneticPr fontId="18"/>
  </si>
  <si>
    <t>雑費</t>
    <rPh sb="0" eb="2">
      <t>ザッピ</t>
    </rPh>
    <phoneticPr fontId="18"/>
  </si>
  <si>
    <t>予備費</t>
    <rPh sb="0" eb="3">
      <t>ヨビヒ</t>
    </rPh>
    <phoneticPr fontId="18"/>
  </si>
  <si>
    <t>支出計</t>
    <rPh sb="0" eb="2">
      <t>シシュツ</t>
    </rPh>
    <rPh sb="2" eb="3">
      <t>ケイ</t>
    </rPh>
    <phoneticPr fontId="18"/>
  </si>
  <si>
    <t>収支差額</t>
    <rPh sb="0" eb="2">
      <t>シュウシ</t>
    </rPh>
    <rPh sb="2" eb="4">
      <t>サガク</t>
    </rPh>
    <phoneticPr fontId="18"/>
  </si>
  <si>
    <t>△ 65,721</t>
  </si>
  <si>
    <t>[様式3]</t>
    <rPh sb="1" eb="3">
      <t>ヨウシキ</t>
    </rPh>
    <phoneticPr fontId="18"/>
  </si>
  <si>
    <t>（　収　益　明　細　書　）</t>
    <rPh sb="2" eb="3">
      <t>オサム</t>
    </rPh>
    <rPh sb="4" eb="5">
      <t>エキ</t>
    </rPh>
    <rPh sb="6" eb="11">
      <t>メイサイショ</t>
    </rPh>
    <phoneticPr fontId="18"/>
  </si>
  <si>
    <t>（単位：円）</t>
    <rPh sb="1" eb="3">
      <t>タンイ</t>
    </rPh>
    <rPh sb="4" eb="5">
      <t>エン</t>
    </rPh>
    <phoneticPr fontId="18"/>
  </si>
  <si>
    <t>科　　　　　目</t>
    <rPh sb="0" eb="7">
      <t>カモク</t>
    </rPh>
    <phoneticPr fontId="18"/>
  </si>
  <si>
    <t>摘　　　　　　　　　要</t>
    <rPh sb="0" eb="11">
      <t>テキヨウ</t>
    </rPh>
    <phoneticPr fontId="18"/>
  </si>
  <si>
    <t>金　　　額</t>
    <rPh sb="0" eb="1">
      <t>キン</t>
    </rPh>
    <rPh sb="4" eb="5">
      <t>ガク</t>
    </rPh>
    <phoneticPr fontId="18"/>
  </si>
  <si>
    <t>No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</si>
  <si>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</si>
  <si>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</si>
  <si>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18"/>
  </si>
  <si>
    <t>（　費　用　明　細　書　）</t>
    <rPh sb="2" eb="3">
      <t>ヒ</t>
    </rPh>
    <rPh sb="4" eb="5">
      <t>ヨウ</t>
    </rPh>
    <rPh sb="6" eb="11">
      <t>メイサイショ</t>
    </rPh>
    <phoneticPr fontId="18"/>
  </si>
  <si>
    <t>細　　　目</t>
    <rPh sb="0" eb="5">
      <t>サイモク</t>
    </rPh>
    <phoneticPr fontId="18"/>
  </si>
  <si>
    <t>摘　　　　要</t>
    <rPh sb="0" eb="1">
      <t>テキ</t>
    </rPh>
    <rPh sb="5" eb="6">
      <t>テキヨウ</t>
    </rPh>
    <phoneticPr fontId="18"/>
  </si>
  <si>
    <t xml:space="preserve">長方形 テーブル　屋内 用
＠1100×２０卓 </t>
    <rPh sb="0" eb="3">
      <t>チョウホウケイ</t>
    </rPh>
    <rPh sb="9" eb="11">
      <t>オクナイ</t>
    </rPh>
    <rPh sb="22" eb="23">
      <t>タク</t>
    </rPh>
    <phoneticPr fontId="18"/>
  </si>
  <si>
    <t>ステージ</t>
  </si>
  <si>
    <t>ゴミ処理代 （一般 廃棄物 ）</t>
    <rPh sb="4" eb="5">
      <t>ダイキン</t>
    </rPh>
    <rPh sb="7" eb="9">
      <t>イッパン</t>
    </rPh>
    <rPh sb="10" eb="13">
      <t>ハイキブツ</t>
    </rPh>
    <phoneticPr fontId="18"/>
  </si>
  <si>
    <t>　小　　　　計</t>
  </si>
  <si>
    <t>　小　　　　計</t>
    <rPh sb="1" eb="7">
      <t>ショウケイ</t>
    </rPh>
    <phoneticPr fontId="18"/>
  </si>
  <si>
    <t xml:space="preserve">ウォータースライダー用発泡 </t>
    <rPh sb="10" eb="13">
      <t>ヨウハッポウ</t>
    </rPh>
    <phoneticPr fontId="18"/>
  </si>
  <si>
    <t>（普）３０８４６６８</t>
  </si>
  <si>
    <t>ビニールプール（水鉄砲給水用 ）＠３８９９×４つ</t>
    <rPh sb="8" eb="11">
      <t>ミズテッポウ</t>
    </rPh>
    <rPh sb="11" eb="14">
      <t>キュウスイヨウ</t>
    </rPh>
    <phoneticPr fontId="18"/>
  </si>
  <si>
    <t>水鉄砲 貸出用 １２個入り＠１１８８×２０セット</t>
    <rPh sb="0" eb="3">
      <t>ミズテッポウ</t>
    </rPh>
    <rPh sb="4" eb="7">
      <t>カシダシヨウ</t>
    </rPh>
    <phoneticPr fontId="18"/>
  </si>
  <si>
    <t>特注ブルーシート３枚（スライダー用）</t>
    <rPh sb="0" eb="2">
      <t>トクチュウ</t>
    </rPh>
    <rPh sb="9" eb="10">
      <t>マイ</t>
    </rPh>
    <rPh sb="16" eb="17">
      <t>ヨウ</t>
    </rPh>
    <phoneticPr fontId="18"/>
  </si>
  <si>
    <t>プール（幼児用プール）</t>
    <rPh sb="4" eb="6">
      <t>ヨウジ</t>
    </rPh>
    <rPh sb="6" eb="7">
      <t>ヨウ</t>
    </rPh>
    <phoneticPr fontId="18"/>
  </si>
  <si>
    <t>　小　　　　計</t>
    <rPh sb="1" eb="2">
      <t>ショウ</t>
    </rPh>
    <rPh sb="6" eb="7">
      <t>ショウケイ</t>
    </rPh>
    <phoneticPr fontId="18"/>
  </si>
  <si>
    <t xml:space="preserve">興行中止保険 </t>
    <rPh sb="0" eb="2">
      <t>コウギョウ</t>
    </rPh>
    <rPh sb="2" eb="4">
      <t>チュウシ</t>
    </rPh>
    <rPh sb="4" eb="6">
      <t>ホケン</t>
    </rPh>
    <phoneticPr fontId="18"/>
  </si>
  <si>
    <t xml:space="preserve">レクレーション保険 </t>
    <rPh sb="7" eb="9">
      <t>ホケン</t>
    </rPh>
    <phoneticPr fontId="18"/>
  </si>
  <si>
    <t xml:space="preserve">雑費 </t>
    <rPh sb="0" eb="2">
      <t>ザッピ</t>
    </rPh>
    <phoneticPr fontId="18"/>
  </si>
  <si>
    <t>警備 料金：計３名</t>
    <rPh sb="0" eb="2">
      <t>ケイビ</t>
    </rPh>
    <rPh sb="3" eb="5">
      <t>リョウキン</t>
    </rPh>
    <rPh sb="6" eb="7">
      <t>ケイ</t>
    </rPh>
    <rPh sb="8" eb="9">
      <t>メイ</t>
    </rPh>
    <phoneticPr fontId="18"/>
  </si>
  <si>
    <t xml:space="preserve">無線機 ＠1500×10台 </t>
    <rPh sb="0" eb="3">
      <t>ムセンキ</t>
    </rPh>
    <rPh sb="12" eb="13">
      <t>ダイ</t>
    </rPh>
    <phoneticPr fontId="18"/>
  </si>
  <si>
    <t xml:space="preserve">トランシーバー＠3000×10台 </t>
    <rPh sb="15" eb="16">
      <t>ダイ</t>
    </rPh>
    <phoneticPr fontId="18"/>
  </si>
  <si>
    <t>　合　　　　計</t>
    <rPh sb="1" eb="2">
      <t>ゴウ</t>
    </rPh>
    <rPh sb="6" eb="7">
      <t>ショウケイ</t>
    </rPh>
    <phoneticPr fontId="18"/>
  </si>
  <si>
    <t>〔様式4〕</t>
    <rPh sb="1" eb="3">
      <t>ヨウシキシキ</t>
    </rPh>
    <phoneticPr fontId="18"/>
  </si>
  <si>
    <t>（　事業名称　：８月度定例会 ６５周年 PR事業 　　　　　　　　　　　　　　　　　　　　　　　　　　　　　　　　　　　）</t>
    <rPh sb="11" eb="14">
      <t>テイレイカイ</t>
    </rPh>
    <rPh sb="17" eb="19">
      <t>シュウネン</t>
    </rPh>
    <rPh sb="22" eb="24">
      <t>ジギョウ</t>
    </rPh>
    <phoneticPr fontId="18"/>
  </si>
  <si>
    <t>採　　用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</si>
  <si>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</si>
  <si>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</si>
  <si>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18"/>
  </si>
  <si>
    <t>金  額</t>
  </si>
  <si>
    <t>有効期限</t>
  </si>
  <si>
    <t>見積№</t>
  </si>
  <si>
    <t>金額</t>
  </si>
  <si>
    <t>ダスキンレントオール</t>
  </si>
  <si>
    <t xml:space="preserve">会場 設営費 </t>
    <rPh sb="0" eb="2">
      <t>カイジョウ</t>
    </rPh>
    <rPh sb="3" eb="6">
      <t>セツエイヒ</t>
    </rPh>
    <phoneticPr fontId="18"/>
  </si>
  <si>
    <t>会場設営費</t>
    <rPh sb="0" eb="5">
      <t>カイジョウセツエイヒ</t>
    </rPh>
    <phoneticPr fontId="18"/>
  </si>
  <si>
    <t>株式会社キナン</t>
    <rPh sb="0" eb="2">
      <t>カブシキ</t>
    </rPh>
    <rPh sb="2" eb="4">
      <t>カイシャ</t>
    </rPh>
    <phoneticPr fontId="18"/>
  </si>
  <si>
    <t xml:space="preserve">山直 スチロール株式 会社 </t>
    <rPh sb="0" eb="2">
      <t>ヤマダイ</t>
    </rPh>
    <rPh sb="8" eb="10">
      <t>カブシキ</t>
    </rPh>
    <rPh sb="11" eb="13">
      <t>カイシャ</t>
    </rPh>
    <phoneticPr fontId="18"/>
  </si>
  <si>
    <t xml:space="preserve">企画 ・演出 費 </t>
    <rPh sb="0" eb="2">
      <t>キカク</t>
    </rPh>
    <rPh sb="4" eb="6">
      <t>エンシュツヒ</t>
    </rPh>
    <rPh sb="7" eb="8">
      <t>ヒヨウ</t>
    </rPh>
    <phoneticPr fontId="18"/>
  </si>
  <si>
    <t>Amazon</t>
  </si>
  <si>
    <t>なし</t>
  </si>
  <si>
    <t>楽天株式会社</t>
    <rPh sb="0" eb="2">
      <t>ラクテン</t>
    </rPh>
    <rPh sb="2" eb="4">
      <t>カブシキ</t>
    </rPh>
    <rPh sb="4" eb="6">
      <t>カイシャ</t>
    </rPh>
    <phoneticPr fontId="18"/>
  </si>
  <si>
    <t>株式会社フクヨシ</t>
    <rPh sb="0" eb="2">
      <t>カブシキ</t>
    </rPh>
    <rPh sb="2" eb="4">
      <t>カイシャ</t>
    </rPh>
    <phoneticPr fontId="18"/>
  </si>
  <si>
    <t>発行日より1ヵ月間</t>
    <rPh sb="0" eb="3">
      <t>ハッコウビ</t>
    </rPh>
    <rPh sb="7" eb="8">
      <t>ゲツ</t>
    </rPh>
    <rPh sb="8" eb="9">
      <t>カン</t>
    </rPh>
    <phoneticPr fontId="18"/>
  </si>
  <si>
    <t>株式会社東海大阪レンタル</t>
    <rPh sb="0" eb="2">
      <t>カブシキ</t>
    </rPh>
    <rPh sb="2" eb="4">
      <t>カイシャ</t>
    </rPh>
    <rPh sb="4" eb="6">
      <t>トウカイ</t>
    </rPh>
    <rPh sb="6" eb="8">
      <t>オオサカ</t>
    </rPh>
    <phoneticPr fontId="18"/>
  </si>
  <si>
    <t>ＯＦＦＩＣＥ　TAIRA</t>
  </si>
  <si>
    <t>ラクスル株式会社</t>
    <rPh sb="4" eb="6">
      <t>カブシキ</t>
    </rPh>
    <rPh sb="6" eb="8">
      <t>カイシャ</t>
    </rPh>
    <phoneticPr fontId="18"/>
  </si>
  <si>
    <t>株式会社奥保険事務所</t>
    <rPh sb="0" eb="2">
      <t>カブシキ</t>
    </rPh>
    <rPh sb="2" eb="4">
      <t>カイシャ</t>
    </rPh>
    <rPh sb="4" eb="5">
      <t>オク</t>
    </rPh>
    <rPh sb="5" eb="7">
      <t>ホケン</t>
    </rPh>
    <rPh sb="7" eb="10">
      <t>ジムショ</t>
    </rPh>
    <phoneticPr fontId="18"/>
  </si>
  <si>
    <t>保険料</t>
    <rPh sb="0" eb="2">
      <t>ホケン</t>
    </rPh>
    <rPh sb="2" eb="3">
      <t>リョウ</t>
    </rPh>
    <phoneticPr fontId="18"/>
  </si>
  <si>
    <t>泉州警備株式会社</t>
    <rPh sb="0" eb="4">
      <t>センシュウケイビ</t>
    </rPh>
    <rPh sb="4" eb="6">
      <t>カブシキ</t>
    </rPh>
    <rPh sb="6" eb="8">
      <t>カイシャ</t>
    </rPh>
    <phoneticPr fontId="18"/>
  </si>
  <si>
    <t>インカム．COM</t>
  </si>
  <si>
    <t>合計金額</t>
    <rPh sb="2" eb="4">
      <t>キンガク</t>
    </rPh>
    <phoneticPr fontId="18"/>
  </si>
  <si>
    <t>※不要な行は削除すること</t>
    <rPh sb="1" eb="3">
      <t>フヨウ</t>
    </rPh>
    <rPh sb="4" eb="5">
      <t>ギョウ</t>
    </rPh>
    <rPh sb="6" eb="8">
      <t>サクジョ</t>
    </rPh>
    <phoneticPr fontId="18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</si>
  <si>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18"/>
  </si>
  <si>
    <t>※見積書へ見積No.をまたは請求書へ請求No.を記載すること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18"/>
  </si>
  <si>
    <t>振込口座名義</t>
    <rPh sb="0" eb="6">
      <t>フリコミコウザメイギ</t>
    </rPh>
    <phoneticPr fontId="18"/>
  </si>
  <si>
    <t>支払銀行・支店名</t>
    <rPh sb="0" eb="2">
      <t>シハライ</t>
    </rPh>
    <rPh sb="2" eb="4">
      <t>ギンコウ</t>
    </rPh>
    <phoneticPr fontId="18"/>
  </si>
  <si>
    <t>口座番号</t>
    <rPh sb="0" eb="2">
      <t>コウザ</t>
    </rPh>
    <rPh sb="2" eb="4">
      <t>バンゴウ</t>
    </rPh>
    <phoneticPr fontId="18"/>
  </si>
  <si>
    <t>振込手数料</t>
    <rPh sb="0" eb="2">
      <t>フリコミ</t>
    </rPh>
    <rPh sb="2" eb="5">
      <t>テスウリョウ</t>
    </rPh>
    <phoneticPr fontId="18"/>
  </si>
  <si>
    <t xml:space="preserve">泉州 警備 保障 株式 会社 </t>
    <rPh sb="0" eb="2">
      <t>センシュウ</t>
    </rPh>
    <rPh sb="3" eb="5">
      <t>ケイビ</t>
    </rPh>
    <rPh sb="6" eb="8">
      <t>ホショウ</t>
    </rPh>
    <rPh sb="9" eb="11">
      <t>カブシキ</t>
    </rPh>
    <rPh sb="12" eb="14">
      <t>カイシャ</t>
    </rPh>
    <phoneticPr fontId="18"/>
  </si>
  <si>
    <t>インカム．ＣＯＭ</t>
  </si>
  <si>
    <t>株式会社 イベントレイン</t>
    <rPh sb="2" eb="4">
      <t>カイシャ</t>
    </rPh>
    <phoneticPr fontId="18"/>
  </si>
  <si>
    <t>池田泉州銀行・忠岡支店</t>
    <rPh sb="0" eb="2">
      <t>イケダ</t>
    </rPh>
    <rPh sb="2" eb="4">
      <t>センシュウ</t>
    </rPh>
    <rPh sb="4" eb="6">
      <t>ギンコウ</t>
    </rPh>
    <rPh sb="7" eb="9">
      <t>タダオカ</t>
    </rPh>
    <rPh sb="9" eb="11">
      <t>シテン</t>
    </rPh>
    <phoneticPr fontId="18"/>
  </si>
  <si>
    <t>合計金額</t>
    <rPh sb="0" eb="4">
      <t>ゴウケイキンガク</t>
    </rPh>
    <phoneticPr fontId="18"/>
  </si>
  <si>
    <t>ダイキチレントオール</t>
    <phoneticPr fontId="18"/>
  </si>
  <si>
    <t xml:space="preserve">企画 ・演出費 </t>
    <rPh sb="0" eb="2">
      <t>キカク</t>
    </rPh>
    <rPh sb="4" eb="6">
      <t>エンシュツヒ</t>
    </rPh>
    <rPh sb="6" eb="7">
      <t>ヒヨウ</t>
    </rPh>
    <phoneticPr fontId="18"/>
  </si>
  <si>
    <t>池田泉州銀行・東岸和田支店</t>
    <rPh sb="0" eb="2">
      <t>イケダ</t>
    </rPh>
    <rPh sb="2" eb="4">
      <t>センシュウ</t>
    </rPh>
    <rPh sb="4" eb="6">
      <t>ギンコウ</t>
    </rPh>
    <rPh sb="7" eb="8">
      <t>ヒガシ</t>
    </rPh>
    <rPh sb="8" eb="11">
      <t>キシワダ</t>
    </rPh>
    <rPh sb="11" eb="13">
      <t>シテン</t>
    </rPh>
    <phoneticPr fontId="18"/>
  </si>
  <si>
    <t>（普）０６４７５１２</t>
    <phoneticPr fontId="18"/>
  </si>
  <si>
    <t>三菱UFJ銀行・上野支店</t>
    <rPh sb="0" eb="2">
      <t>ミツビシ</t>
    </rPh>
    <rPh sb="5" eb="7">
      <t>ギンコウ</t>
    </rPh>
    <rPh sb="8" eb="9">
      <t>ウエ</t>
    </rPh>
    <rPh sb="9" eb="10">
      <t>ノ</t>
    </rPh>
    <rPh sb="10" eb="12">
      <t>シテン</t>
    </rPh>
    <phoneticPr fontId="18"/>
  </si>
  <si>
    <t>りそな銀行・千里北支店</t>
    <rPh sb="3" eb="5">
      <t>ギンコウ</t>
    </rPh>
    <rPh sb="6" eb="9">
      <t>センリキタ</t>
    </rPh>
    <rPh sb="9" eb="11">
      <t>シテン</t>
    </rPh>
    <phoneticPr fontId="18"/>
  </si>
  <si>
    <t>（当）１１３１９０５</t>
    <phoneticPr fontId="18"/>
  </si>
  <si>
    <t>（普）０２２１３１０</t>
    <phoneticPr fontId="18"/>
  </si>
  <si>
    <t>残水処理ポンプ２台</t>
    <rPh sb="0" eb="2">
      <t>ザンスイ</t>
    </rPh>
    <rPh sb="2" eb="4">
      <t>ショリ</t>
    </rPh>
    <rPh sb="8" eb="9">
      <t>ダイ</t>
    </rPh>
    <phoneticPr fontId="18"/>
  </si>
  <si>
    <t>営業時間外料金</t>
    <rPh sb="0" eb="2">
      <t>エイギョウ</t>
    </rPh>
    <rPh sb="2" eb="5">
      <t>ジカンガイ</t>
    </rPh>
    <rPh sb="5" eb="7">
      <t>リョウキン</t>
    </rPh>
    <phoneticPr fontId="18"/>
  </si>
  <si>
    <t>株式会社坂井設備工業所</t>
    <rPh sb="0" eb="2">
      <t>カブシキ</t>
    </rPh>
    <rPh sb="2" eb="4">
      <t>カイシャ</t>
    </rPh>
    <rPh sb="4" eb="6">
      <t>サカイ</t>
    </rPh>
    <rPh sb="6" eb="8">
      <t>セツビ</t>
    </rPh>
    <rPh sb="8" eb="11">
      <t>コウギョウショ</t>
    </rPh>
    <phoneticPr fontId="18"/>
  </si>
  <si>
    <t>なし</t>
    <phoneticPr fontId="18"/>
  </si>
  <si>
    <t xml:space="preserve">配達回収料 </t>
    <rPh sb="0" eb="2">
      <t>ハイタツ</t>
    </rPh>
    <rPh sb="2" eb="4">
      <t>カイシュウ</t>
    </rPh>
    <rPh sb="4" eb="5">
      <t>リョウ</t>
    </rPh>
    <phoneticPr fontId="18"/>
  </si>
  <si>
    <t xml:space="preserve">設営撤去料 </t>
    <rPh sb="0" eb="2">
      <t>セツエイ</t>
    </rPh>
    <rPh sb="2" eb="4">
      <t>テッキョ</t>
    </rPh>
    <rPh sb="4" eb="5">
      <t>リョウ</t>
    </rPh>
    <phoneticPr fontId="18"/>
  </si>
  <si>
    <t>景品代金（２０名×１０００円）ギフトカード</t>
    <rPh sb="0" eb="2">
      <t>ケイヒン</t>
    </rPh>
    <rPh sb="2" eb="4">
      <t>ダイキン</t>
    </rPh>
    <rPh sb="7" eb="8">
      <t>メイ</t>
    </rPh>
    <rPh sb="13" eb="14">
      <t>エン</t>
    </rPh>
    <phoneticPr fontId="18"/>
  </si>
  <si>
    <t>株式会社カネヨシ</t>
    <rPh sb="0" eb="2">
      <t>カブシキ</t>
    </rPh>
    <rPh sb="2" eb="4">
      <t>カイシャ</t>
    </rPh>
    <phoneticPr fontId="18"/>
  </si>
  <si>
    <t>株式会社ジェーシービー</t>
    <rPh sb="0" eb="2">
      <t>カブシキ</t>
    </rPh>
    <rPh sb="2" eb="4">
      <t>カイシャ</t>
    </rPh>
    <phoneticPr fontId="18"/>
  </si>
  <si>
    <t>ボランティア用制服（５０着）</t>
    <rPh sb="6" eb="7">
      <t>ヨウ</t>
    </rPh>
    <rPh sb="7" eb="9">
      <t>セイフク</t>
    </rPh>
    <rPh sb="12" eb="13">
      <t>チャク</t>
    </rPh>
    <phoneticPr fontId="18"/>
  </si>
  <si>
    <t>Amazon</t>
    <phoneticPr fontId="18"/>
  </si>
  <si>
    <t xml:space="preserve">広報費 </t>
    <rPh sb="0" eb="2">
      <t>コウホウヒ</t>
    </rPh>
    <rPh sb="2" eb="3">
      <t>ヒ</t>
    </rPh>
    <phoneticPr fontId="18"/>
  </si>
  <si>
    <t xml:space="preserve">保険料 </t>
    <rPh sb="0" eb="2">
      <t>ホケン</t>
    </rPh>
    <rPh sb="2" eb="3">
      <t>リョウ</t>
    </rPh>
    <phoneticPr fontId="18"/>
  </si>
  <si>
    <t>企画演出費</t>
    <rPh sb="0" eb="2">
      <t>キカク</t>
    </rPh>
    <rPh sb="2" eb="5">
      <t>エンシュツヒ</t>
    </rPh>
    <phoneticPr fontId="18"/>
  </si>
  <si>
    <t>寄付金収益</t>
    <rPh sb="0" eb="3">
      <t>キフキン</t>
    </rPh>
    <rPh sb="3" eb="5">
      <t>シュウエキ</t>
    </rPh>
    <phoneticPr fontId="18"/>
  </si>
  <si>
    <t xml:space="preserve">集会用テント２×３K
@9900×1１張 </t>
    <rPh sb="19" eb="20">
      <t>ハリ</t>
    </rPh>
    <phoneticPr fontId="18"/>
  </si>
  <si>
    <t>テントウエイト20kg　
＠550×６６ケ</t>
    <phoneticPr fontId="18"/>
  </si>
  <si>
    <t>椅子４０脚</t>
    <rPh sb="0" eb="2">
      <t>イス</t>
    </rPh>
    <rPh sb="4" eb="5">
      <t>キャク</t>
    </rPh>
    <phoneticPr fontId="18"/>
  </si>
  <si>
    <t>発電機 （５台）２.８kw＠９９００</t>
    <rPh sb="0" eb="3">
      <t>ハツデンキ</t>
    </rPh>
    <rPh sb="6" eb="7">
      <t>ダイ</t>
    </rPh>
    <phoneticPr fontId="18"/>
  </si>
  <si>
    <t>テント横幕２K×３K白</t>
    <rPh sb="3" eb="5">
      <t>ヨコマク</t>
    </rPh>
    <rPh sb="10" eb="11">
      <t>シロ</t>
    </rPh>
    <phoneticPr fontId="18"/>
  </si>
  <si>
    <t>株式会社とめ河</t>
    <rPh sb="0" eb="2">
      <t>カブシキ</t>
    </rPh>
    <rPh sb="2" eb="4">
      <t>カイシャ</t>
    </rPh>
    <rPh sb="6" eb="7">
      <t>カワ</t>
    </rPh>
    <phoneticPr fontId="18"/>
  </si>
  <si>
    <t>高圧洗浄機×４台</t>
    <rPh sb="0" eb="2">
      <t>コウアツ</t>
    </rPh>
    <rPh sb="2" eb="5">
      <t>センジョウキ</t>
    </rPh>
    <rPh sb="7" eb="8">
      <t>ダイ</t>
    </rPh>
    <phoneticPr fontId="18"/>
  </si>
  <si>
    <t>シャボン玉マシーン×４台</t>
    <rPh sb="4" eb="5">
      <t>ダマ</t>
    </rPh>
    <rPh sb="11" eb="12">
      <t>ダイ</t>
    </rPh>
    <phoneticPr fontId="18"/>
  </si>
  <si>
    <t>ブルーシート２０ｍ×２５ｍ
１枚（スライディング用）</t>
    <rPh sb="15" eb="16">
      <t>マイ</t>
    </rPh>
    <phoneticPr fontId="18"/>
  </si>
  <si>
    <t>印刷代 （チラシ２万部 ）
（ポスター１００部）</t>
    <rPh sb="0" eb="3">
      <t>インサツダイ</t>
    </rPh>
    <rPh sb="9" eb="11">
      <t>マンブ</t>
    </rPh>
    <rPh sb="22" eb="23">
      <t>ブ</t>
    </rPh>
    <phoneticPr fontId="18"/>
  </si>
  <si>
    <t>ボランティア用お弁当代
（５０名）</t>
    <rPh sb="6" eb="7">
      <t>ヨウ</t>
    </rPh>
    <rPh sb="8" eb="10">
      <t>ベントウ</t>
    </rPh>
    <phoneticPr fontId="18"/>
  </si>
  <si>
    <t>無線機・トランシーバー
返送費１２０サイズ</t>
    <rPh sb="0" eb="3">
      <t>ムセンキ</t>
    </rPh>
    <rPh sb="12" eb="15">
      <t>ヘンソウヒ</t>
    </rPh>
    <phoneticPr fontId="18"/>
  </si>
  <si>
    <t>株式会社 フクヨシ</t>
    <rPh sb="2" eb="4">
      <t>カイシャ</t>
    </rPh>
    <phoneticPr fontId="18"/>
  </si>
  <si>
    <t>販売収益</t>
    <rPh sb="0" eb="1">
      <t>ハンバイ</t>
    </rPh>
    <rPh sb="2" eb="3">
      <t>シュウエキ</t>
    </rPh>
    <phoneticPr fontId="18"/>
  </si>
  <si>
    <t>熱中症対策用イオンウォーター３００ｍｌ×１０００本</t>
    <rPh sb="0" eb="3">
      <t>ネッチュウショウ</t>
    </rPh>
    <rPh sb="3" eb="6">
      <t>タイサクヨウ</t>
    </rPh>
    <rPh sb="24" eb="25">
      <t>ポン</t>
    </rPh>
    <phoneticPr fontId="18"/>
  </si>
  <si>
    <t>デザイン費
（チラシ・ポスター）</t>
    <rPh sb="4" eb="5">
      <t>ヒ</t>
    </rPh>
    <phoneticPr fontId="18"/>
  </si>
  <si>
    <t>PR動画制作費</t>
    <rPh sb="2" eb="4">
      <t>ドウガ</t>
    </rPh>
    <rPh sb="4" eb="7">
      <t>セイサクヒ</t>
    </rPh>
    <phoneticPr fontId="18"/>
  </si>
  <si>
    <t>露店５０００×１０＝５００００
ブース１０００×２０＝２００００</t>
    <rPh sb="0" eb="2">
      <t>ロテン</t>
    </rPh>
    <phoneticPr fontId="18"/>
  </si>
  <si>
    <t>ウォータースライダー用材料</t>
    <rPh sb="10" eb="11">
      <t>ヨウ</t>
    </rPh>
    <rPh sb="11" eb="13">
      <t>ザイリョウ</t>
    </rPh>
    <phoneticPr fontId="18"/>
  </si>
  <si>
    <t>水鉄砲バトル用ポイ×１０００個</t>
    <rPh sb="0" eb="3">
      <t>ミズテッポウ</t>
    </rPh>
    <rPh sb="6" eb="7">
      <t>ヨウ</t>
    </rPh>
    <rPh sb="14" eb="15">
      <t>コ</t>
    </rPh>
    <phoneticPr fontId="18"/>
  </si>
  <si>
    <t xml:space="preserve">企画 ・演出費 </t>
    <rPh sb="0" eb="2">
      <t>キカク</t>
    </rPh>
    <rPh sb="4" eb="6">
      <t>エンシュツ</t>
    </rPh>
    <rPh sb="6" eb="7">
      <t>ヒ</t>
    </rPh>
    <phoneticPr fontId="18"/>
  </si>
  <si>
    <t>YEG謝礼金（ボディーペイントエリア）</t>
    <rPh sb="3" eb="6">
      <t>シャレイキン</t>
    </rPh>
    <phoneticPr fontId="18"/>
  </si>
  <si>
    <t>KCP謝礼金（シャボン玉エリア）</t>
    <rPh sb="3" eb="6">
      <t>シャレイキン</t>
    </rPh>
    <rPh sb="11" eb="12">
      <t>ダマ</t>
    </rPh>
    <phoneticPr fontId="18"/>
  </si>
  <si>
    <t>MC(司会代)</t>
    <rPh sb="3" eb="5">
      <t>シカイ</t>
    </rPh>
    <rPh sb="5" eb="6">
      <t>ダイ</t>
    </rPh>
    <phoneticPr fontId="18"/>
  </si>
  <si>
    <t>イオンウォーター１０００本×５０＝５００００</t>
    <rPh sb="12" eb="13">
      <t>ポン</t>
    </rPh>
    <phoneticPr fontId="18"/>
  </si>
  <si>
    <t>レンティオ株式会社</t>
    <rPh sb="5" eb="7">
      <t>カブシキ</t>
    </rPh>
    <rPh sb="7" eb="9">
      <t>カイシャ</t>
    </rPh>
    <phoneticPr fontId="18"/>
  </si>
  <si>
    <t>株式会社東海大阪レンタル</t>
    <rPh sb="0" eb="2">
      <t>カブシキ</t>
    </rPh>
    <rPh sb="2" eb="4">
      <t>カイシャ</t>
    </rPh>
    <rPh sb="4" eb="5">
      <t>ヒガシ</t>
    </rPh>
    <rPh sb="5" eb="6">
      <t>ウミ</t>
    </rPh>
    <rPh sb="6" eb="8">
      <t>オオサカ</t>
    </rPh>
    <phoneticPr fontId="18"/>
  </si>
  <si>
    <t>Synchro Sound Lab.</t>
  </si>
  <si>
    <t>Synchro Sound Lab.</t>
    <phoneticPr fontId="18"/>
  </si>
  <si>
    <t>高松 友樹</t>
  </si>
  <si>
    <t>株式会社奥保険事務所</t>
    <rPh sb="0" eb="2">
      <t>カブシキ</t>
    </rPh>
    <rPh sb="2" eb="4">
      <t>カイシャ</t>
    </rPh>
    <rPh sb="4" eb="7">
      <t>オクホケン</t>
    </rPh>
    <rPh sb="7" eb="10">
      <t>ジムショ</t>
    </rPh>
    <phoneticPr fontId="18"/>
  </si>
  <si>
    <t xml:space="preserve">２０２３年 ８月 ２０日 </t>
    <rPh sb="4" eb="5">
      <t>ネン</t>
    </rPh>
    <rPh sb="7" eb="8">
      <t>ガツ</t>
    </rPh>
    <rPh sb="11" eb="12">
      <t>ニチ</t>
    </rPh>
    <phoneticPr fontId="18"/>
  </si>
  <si>
    <t>２０２３年 ８月 ３１日</t>
    <rPh sb="4" eb="5">
      <t>ネン</t>
    </rPh>
    <rPh sb="7" eb="8">
      <t>ガツ</t>
    </rPh>
    <phoneticPr fontId="18"/>
  </si>
  <si>
    <t>２０２３年 １２月 ３１日</t>
    <rPh sb="4" eb="5">
      <t>ネン</t>
    </rPh>
    <rPh sb="8" eb="9">
      <t>ガツ</t>
    </rPh>
    <phoneticPr fontId="18"/>
  </si>
  <si>
    <t>２０２３年 ８月 ２０日</t>
    <rPh sb="4" eb="5">
      <t>ネン</t>
    </rPh>
    <rPh sb="7" eb="8">
      <t>ガツ</t>
    </rPh>
    <phoneticPr fontId="18"/>
  </si>
  <si>
    <t xml:space="preserve">２０２３年 ８月 ２１日 </t>
    <rPh sb="4" eb="5">
      <t>ネン</t>
    </rPh>
    <rPh sb="7" eb="8">
      <t>ガツ</t>
    </rPh>
    <rPh sb="11" eb="12">
      <t>ニチ</t>
    </rPh>
    <phoneticPr fontId="18"/>
  </si>
  <si>
    <t>２０２３年 ９月 ３０日</t>
    <rPh sb="4" eb="5">
      <t>ネン</t>
    </rPh>
    <rPh sb="7" eb="8">
      <t>ガツ</t>
    </rPh>
    <phoneticPr fontId="18"/>
  </si>
  <si>
    <t>２０２３年 ８月 ２４日</t>
    <rPh sb="4" eb="5">
      <t>ネン</t>
    </rPh>
    <rPh sb="7" eb="8">
      <t>ガツ</t>
    </rPh>
    <phoneticPr fontId="18"/>
  </si>
  <si>
    <t>２０２３年 ９月 ７日</t>
    <rPh sb="4" eb="5">
      <t>ネン</t>
    </rPh>
    <rPh sb="7" eb="8">
      <t>ガツ</t>
    </rPh>
    <phoneticPr fontId="18"/>
  </si>
  <si>
    <t>モノタロウ</t>
    <phoneticPr fontId="18"/>
  </si>
  <si>
    <t>ホイッスル8個</t>
    <rPh sb="6" eb="7">
      <t>コ</t>
    </rPh>
    <phoneticPr fontId="18"/>
  </si>
  <si>
    <t>ナイロンテープ４００ｍ</t>
    <phoneticPr fontId="18"/>
  </si>
  <si>
    <t>トラロープ２４０ｍ</t>
    <phoneticPr fontId="18"/>
  </si>
  <si>
    <t>コンパネ４枚</t>
    <rPh sb="5" eb="6">
      <t>マイ</t>
    </rPh>
    <phoneticPr fontId="18"/>
  </si>
  <si>
    <t xml:space="preserve">PayPay銀行・つばめ支店 </t>
    <phoneticPr fontId="18"/>
  </si>
  <si>
    <t>（普)６９３３４５７</t>
    <phoneticPr fontId="18"/>
  </si>
  <si>
    <t>キッチンカー５０００×２０＝１０００００</t>
    <phoneticPr fontId="18"/>
  </si>
  <si>
    <t>網千産業株式会社</t>
    <rPh sb="0" eb="1">
      <t>アミ</t>
    </rPh>
    <rPh sb="1" eb="2">
      <t>セン</t>
    </rPh>
    <rPh sb="2" eb="4">
      <t>サンギョウ</t>
    </rPh>
    <rPh sb="4" eb="6">
      <t>カブシキ</t>
    </rPh>
    <rPh sb="6" eb="8">
      <t>カイシャ</t>
    </rPh>
    <phoneticPr fontId="18"/>
  </si>
  <si>
    <t>本多 大介</t>
  </si>
  <si>
    <t xml:space="preserve">事業繰入金 </t>
    <rPh sb="0" eb="2">
      <t>ジギョウ</t>
    </rPh>
    <rPh sb="2" eb="5">
      <t>クリイレキン</t>
    </rPh>
    <phoneticPr fontId="18"/>
  </si>
  <si>
    <t>登録料収入</t>
    <rPh sb="0" eb="2">
      <t>トウロク</t>
    </rPh>
    <rPh sb="2" eb="3">
      <t>リョウ</t>
    </rPh>
    <rPh sb="3" eb="5">
      <t>シュウニュウ</t>
    </rPh>
    <phoneticPr fontId="18"/>
  </si>
  <si>
    <t>ウォータースライダー用
ローション</t>
    <rPh sb="10" eb="11">
      <t>ヨウ</t>
    </rPh>
    <phoneticPr fontId="18"/>
  </si>
  <si>
    <t>デジタルブック費</t>
    <rPh sb="7" eb="8">
      <t>ヒ</t>
    </rPh>
    <phoneticPr fontId="18"/>
  </si>
  <si>
    <t>高所作業車×２台
散水車4t</t>
    <rPh sb="0" eb="2">
      <t>コウショ</t>
    </rPh>
    <rPh sb="7" eb="8">
      <t>ダイ</t>
    </rPh>
    <rPh sb="9" eb="12">
      <t>サンスイシャ</t>
    </rPh>
    <phoneticPr fontId="18"/>
  </si>
  <si>
    <t>太陽建機レンタル株式会社</t>
    <rPh sb="0" eb="2">
      <t>タイヨウ</t>
    </rPh>
    <rPh sb="2" eb="4">
      <t>ケンキ</t>
    </rPh>
    <rPh sb="8" eb="10">
      <t>カブシキ</t>
    </rPh>
    <rPh sb="10" eb="12">
      <t>カイシャ</t>
    </rPh>
    <phoneticPr fontId="18"/>
  </si>
  <si>
    <t>隆電設工業株式会社</t>
    <rPh sb="0" eb="1">
      <t>タカ</t>
    </rPh>
    <rPh sb="1" eb="3">
      <t>デンセツ</t>
    </rPh>
    <rPh sb="3" eb="5">
      <t>コウギョウ</t>
    </rPh>
    <rPh sb="5" eb="7">
      <t>カブシキ</t>
    </rPh>
    <rPh sb="7" eb="9">
      <t>カイシャ</t>
    </rPh>
    <phoneticPr fontId="18"/>
  </si>
  <si>
    <t>２０２３年 ８月 ３０日</t>
    <rPh sb="4" eb="5">
      <t>ネン</t>
    </rPh>
    <rPh sb="7" eb="8">
      <t>ガツ</t>
    </rPh>
    <phoneticPr fontId="18"/>
  </si>
  <si>
    <t xml:space="preserve">２０２３年 ９月 ３０日 </t>
    <rPh sb="4" eb="5">
      <t>ネン</t>
    </rPh>
    <rPh sb="7" eb="8">
      <t>ガツ</t>
    </rPh>
    <rPh sb="11" eb="12">
      <t>ニチ</t>
    </rPh>
    <phoneticPr fontId="18"/>
  </si>
  <si>
    <t>協賛企業用広告作成費</t>
    <rPh sb="0" eb="2">
      <t>キョウサン</t>
    </rPh>
    <rPh sb="2" eb="4">
      <t>キギョウ</t>
    </rPh>
    <rPh sb="4" eb="5">
      <t>ヨウ</t>
    </rPh>
    <rPh sb="5" eb="7">
      <t>コウコク</t>
    </rPh>
    <rPh sb="7" eb="10">
      <t>サクセイヒ</t>
    </rPh>
    <phoneticPr fontId="18"/>
  </si>
  <si>
    <t>音響一式</t>
    <rPh sb="0" eb="2">
      <t>オンキョウ</t>
    </rPh>
    <rPh sb="2" eb="4">
      <t>イッシキ</t>
    </rPh>
    <phoneticPr fontId="18"/>
  </si>
  <si>
    <t>再見積もり（音響なし分）</t>
    <rPh sb="0" eb="3">
      <t>サイミツ</t>
    </rPh>
    <rPh sb="6" eb="8">
      <t>オンキョウ</t>
    </rPh>
    <rPh sb="10" eb="11">
      <t>ブン</t>
    </rPh>
    <phoneticPr fontId="18"/>
  </si>
  <si>
    <t>クロネコヤマト</t>
    <phoneticPr fontId="18"/>
  </si>
  <si>
    <t>見積もり待ち</t>
    <rPh sb="0" eb="2">
      <t>ミツ</t>
    </rPh>
    <rPh sb="4" eb="5">
      <t>マ</t>
    </rPh>
    <phoneticPr fontId="18"/>
  </si>
  <si>
    <t>再見積もり待ち</t>
    <rPh sb="0" eb="1">
      <t>サイ</t>
    </rPh>
    <rPh sb="1" eb="3">
      <t>ミツ</t>
    </rPh>
    <rPh sb="5" eb="6">
      <t>マ</t>
    </rPh>
    <phoneticPr fontId="18"/>
  </si>
  <si>
    <t>セブンビューティー</t>
    <phoneticPr fontId="18"/>
  </si>
  <si>
    <t>スポットクーラー×５台</t>
    <rPh sb="10" eb="11">
      <t>ダイ</t>
    </rPh>
    <phoneticPr fontId="18"/>
  </si>
  <si>
    <t>協賛金：￥５００００ ￥３００００
　　　　　￥１００００</t>
    <rPh sb="0" eb="3">
      <t>キョウサンキン</t>
    </rPh>
    <phoneticPr fontId="18"/>
  </si>
  <si>
    <t>LEDビジョン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</si>
</sst>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m&quot;月&quot;d&quot;日&quot;;@"/>
    <numFmt numFmtId="178" formatCode="#,##0;&quot;△ &quot;#,##0"/>
  </numFmts>
  <fonts count="49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rgb="FF0000D4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u/>
      <sz val="11"/>
      <color rgb="FF80008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9"/>
      <color rgb="FF000000"/>
      <name val="MS P 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Century"/>
      <family val="1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rgb="FF000000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  <border diagonalUp="1">
      <left style="thin">
        <color rgb="FF000000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double">
        <color rgb="FF000000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rgb="FF000000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38" fontId="19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/>
    <xf numFmtId="0" fontId="19" fillId="0" borderId="0"/>
    <xf numFmtId="0" fontId="21" fillId="0" borderId="0">
      <alignment vertical="center"/>
    </xf>
  </cellStyleXfs>
  <cellXfs count="333">
    <xf numFmtId="0" fontId="19" fillId="0" borderId="0" xfId="0" applyFont="1"/>
    <xf numFmtId="0" fontId="19" fillId="0" borderId="0" xfId="0" applyFont="1" applyAlignment="1">
      <alignment vertical="center"/>
    </xf>
    <xf numFmtId="0" fontId="23" fillId="3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33" borderId="0" xfId="0" applyFill="1" applyAlignment="1">
      <alignment horizontal="left" vertical="center"/>
    </xf>
    <xf numFmtId="0" fontId="0" fillId="33" borderId="0" xfId="0" applyFill="1" applyAlignment="1">
      <alignment vertical="center" wrapText="1"/>
    </xf>
    <xf numFmtId="0" fontId="24" fillId="33" borderId="0" xfId="0" applyFont="1" applyFill="1" applyAlignment="1">
      <alignment horizontal="left" vertical="center" wrapText="1"/>
    </xf>
    <xf numFmtId="0" fontId="24" fillId="33" borderId="0" xfId="0" applyFont="1" applyFill="1" applyAlignment="1">
      <alignment horizontal="center" vertical="center" wrapText="1"/>
    </xf>
    <xf numFmtId="0" fontId="26" fillId="33" borderId="14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5" fillId="33" borderId="17" xfId="0" applyFont="1" applyFill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left" vertical="center" wrapText="1"/>
    </xf>
    <xf numFmtId="0" fontId="25" fillId="33" borderId="0" xfId="0" applyFont="1" applyFill="1" applyAlignment="1">
      <alignment horizontal="left" vertical="center" shrinkToFit="1"/>
    </xf>
    <xf numFmtId="0" fontId="25" fillId="33" borderId="19" xfId="0" applyFont="1" applyFill="1" applyBorder="1" applyAlignment="1">
      <alignment horizontal="center" vertical="center" wrapText="1"/>
    </xf>
    <xf numFmtId="0" fontId="27" fillId="33" borderId="18" xfId="0" applyFont="1" applyFill="1" applyBorder="1" applyAlignment="1">
      <alignment horizontal="left" vertical="center" wrapText="1"/>
    </xf>
    <xf numFmtId="0" fontId="25" fillId="33" borderId="0" xfId="0" applyFont="1" applyFill="1" applyAlignment="1">
      <alignment horizontal="left" vertical="center" wrapText="1"/>
    </xf>
    <xf numFmtId="0" fontId="20" fillId="33" borderId="15" xfId="43" applyFill="1" applyBorder="1" applyAlignment="1">
      <alignment horizontal="left" vertical="center"/>
    </xf>
    <xf numFmtId="0" fontId="26" fillId="33" borderId="18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9" fillId="33" borderId="15" xfId="43" applyFont="1" applyFill="1" applyBorder="1" applyAlignment="1">
      <alignment horizontal="left" vertical="center"/>
    </xf>
    <xf numFmtId="0" fontId="30" fillId="33" borderId="0" xfId="0" applyFont="1" applyFill="1" applyAlignment="1">
      <alignment horizontal="left" vertical="center" wrapText="1"/>
    </xf>
    <xf numFmtId="0" fontId="30" fillId="33" borderId="19" xfId="0" applyFont="1" applyFill="1" applyBorder="1" applyAlignment="1">
      <alignment horizontal="center" vertical="center" wrapText="1"/>
    </xf>
    <xf numFmtId="0" fontId="30" fillId="33" borderId="17" xfId="0" applyFont="1" applyFill="1" applyBorder="1" applyAlignment="1">
      <alignment horizontal="center" vertical="center" wrapText="1"/>
    </xf>
    <xf numFmtId="0" fontId="31" fillId="33" borderId="18" xfId="0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5" fillId="33" borderId="20" xfId="0" applyFont="1" applyFill="1" applyBorder="1" applyAlignment="1">
      <alignment horizontal="center" vertical="center" wrapText="1"/>
    </xf>
    <xf numFmtId="0" fontId="25" fillId="33" borderId="18" xfId="0" applyFont="1" applyFill="1" applyBorder="1" applyAlignment="1">
      <alignment horizontal="center" vertical="center" wrapText="1"/>
    </xf>
    <xf numFmtId="0" fontId="25" fillId="33" borderId="21" xfId="0" applyFont="1" applyFill="1" applyBorder="1" applyAlignment="1">
      <alignment horizontal="center" vertical="center" wrapText="1"/>
    </xf>
    <xf numFmtId="0" fontId="25" fillId="33" borderId="22" xfId="0" applyFont="1" applyFill="1" applyBorder="1" applyAlignment="1">
      <alignment horizontal="center" vertical="center" wrapText="1"/>
    </xf>
    <xf numFmtId="0" fontId="20" fillId="33" borderId="23" xfId="43" applyFill="1" applyBorder="1" applyAlignment="1">
      <alignment horizontal="left" vertical="center"/>
    </xf>
    <xf numFmtId="0" fontId="25" fillId="33" borderId="24" xfId="0" applyFont="1" applyFill="1" applyBorder="1" applyAlignment="1">
      <alignment horizontal="left" vertical="center" wrapText="1"/>
    </xf>
    <xf numFmtId="0" fontId="26" fillId="33" borderId="17" xfId="0" applyFont="1" applyFill="1" applyBorder="1" applyAlignment="1">
      <alignment vertical="center" wrapText="1"/>
    </xf>
    <xf numFmtId="0" fontId="23" fillId="33" borderId="25" xfId="0" applyFont="1" applyFill="1" applyBorder="1" applyAlignment="1">
      <alignment horizontal="center" vertical="center"/>
    </xf>
    <xf numFmtId="0" fontId="23" fillId="33" borderId="14" xfId="0" applyFont="1" applyFill="1" applyBorder="1" applyAlignment="1">
      <alignment horizontal="center" vertical="center"/>
    </xf>
    <xf numFmtId="0" fontId="25" fillId="33" borderId="24" xfId="0" applyFont="1" applyFill="1" applyBorder="1" applyAlignment="1">
      <alignment horizontal="left" vertical="center"/>
    </xf>
    <xf numFmtId="0" fontId="20" fillId="33" borderId="0" xfId="43" applyFill="1" applyAlignment="1">
      <alignment horizontal="left" vertical="center"/>
    </xf>
    <xf numFmtId="0" fontId="25" fillId="0" borderId="0" xfId="0" applyFont="1" applyAlignment="1">
      <alignment vertical="center"/>
    </xf>
    <xf numFmtId="0" fontId="25" fillId="33" borderId="0" xfId="0" applyFont="1" applyFill="1" applyAlignment="1">
      <alignment horizontal="left" vertical="center"/>
    </xf>
    <xf numFmtId="0" fontId="25" fillId="33" borderId="0" xfId="0" applyFont="1" applyFill="1" applyAlignment="1">
      <alignment horizontal="center" vertical="center" wrapText="1"/>
    </xf>
    <xf numFmtId="0" fontId="26" fillId="33" borderId="0" xfId="0" applyFont="1" applyFill="1" applyAlignment="1">
      <alignment vertical="center" wrapText="1"/>
    </xf>
    <xf numFmtId="0" fontId="0" fillId="0" borderId="0" xfId="45" applyFont="1" applyAlignment="1">
      <alignment vertical="center"/>
    </xf>
    <xf numFmtId="0" fontId="26" fillId="33" borderId="18" xfId="0" applyFont="1" applyFill="1" applyBorder="1" applyAlignment="1">
      <alignment vertical="center" shrinkToFit="1"/>
    </xf>
    <xf numFmtId="0" fontId="25" fillId="33" borderId="24" xfId="0" applyFont="1" applyFill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0" xfId="0" applyFont="1" applyFill="1" applyAlignment="1">
      <alignment horizontal="center" vertical="center" wrapText="1"/>
    </xf>
    <xf numFmtId="0" fontId="25" fillId="33" borderId="25" xfId="0" applyFont="1" applyFill="1" applyBorder="1" applyAlignment="1">
      <alignment horizontal="left" vertical="center"/>
    </xf>
    <xf numFmtId="0" fontId="26" fillId="33" borderId="14" xfId="0" applyFont="1" applyFill="1" applyBorder="1" applyAlignment="1">
      <alignment vertical="center" wrapText="1"/>
    </xf>
    <xf numFmtId="0" fontId="20" fillId="0" borderId="15" xfId="43" applyBorder="1" applyAlignment="1">
      <alignment horizontal="left" vertical="center"/>
    </xf>
    <xf numFmtId="0" fontId="26" fillId="0" borderId="0" xfId="45" applyFont="1" applyAlignment="1">
      <alignment horizontal="left" vertical="center" wrapText="1"/>
    </xf>
    <xf numFmtId="0" fontId="25" fillId="0" borderId="0" xfId="45" applyFont="1" applyAlignment="1">
      <alignment horizontal="left" vertical="center" wrapText="1"/>
    </xf>
    <xf numFmtId="0" fontId="20" fillId="0" borderId="23" xfId="43" applyBorder="1" applyAlignment="1">
      <alignment horizontal="left" vertical="center"/>
    </xf>
    <xf numFmtId="0" fontId="25" fillId="0" borderId="24" xfId="45" applyFont="1" applyBorder="1" applyAlignment="1">
      <alignment horizontal="left" vertical="center" wrapText="1"/>
    </xf>
    <xf numFmtId="0" fontId="19" fillId="0" borderId="0" xfId="45" applyAlignment="1">
      <alignment vertical="center"/>
    </xf>
    <xf numFmtId="0" fontId="25" fillId="0" borderId="25" xfId="45" applyFont="1" applyBorder="1" applyAlignment="1">
      <alignment horizontal="left" vertical="center"/>
    </xf>
    <xf numFmtId="0" fontId="26" fillId="0" borderId="14" xfId="45" applyFont="1" applyBorder="1" applyAlignment="1">
      <alignment vertical="center" wrapText="1"/>
    </xf>
    <xf numFmtId="0" fontId="20" fillId="0" borderId="15" xfId="43" applyFill="1" applyBorder="1" applyAlignment="1">
      <alignment horizontal="left" vertical="center"/>
    </xf>
    <xf numFmtId="0" fontId="25" fillId="0" borderId="21" xfId="45" applyFont="1" applyBorder="1" applyAlignment="1">
      <alignment horizontal="center" vertical="center" wrapText="1"/>
    </xf>
    <xf numFmtId="0" fontId="25" fillId="0" borderId="22" xfId="45" applyFont="1" applyBorder="1" applyAlignment="1">
      <alignment horizontal="center" vertical="center" wrapText="1"/>
    </xf>
    <xf numFmtId="0" fontId="26" fillId="0" borderId="18" xfId="45" applyFont="1" applyBorder="1" applyAlignment="1">
      <alignment vertical="center" wrapText="1"/>
    </xf>
    <xf numFmtId="0" fontId="25" fillId="0" borderId="19" xfId="45" applyFont="1" applyBorder="1" applyAlignment="1">
      <alignment horizontal="center" vertical="center" wrapText="1"/>
    </xf>
    <xf numFmtId="0" fontId="25" fillId="0" borderId="17" xfId="45" applyFont="1" applyBorder="1" applyAlignment="1">
      <alignment horizontal="center" vertical="center" wrapText="1"/>
    </xf>
    <xf numFmtId="0" fontId="25" fillId="33" borderId="0" xfId="45" applyFont="1" applyFill="1" applyAlignment="1">
      <alignment horizontal="center" vertical="center" wrapText="1"/>
    </xf>
    <xf numFmtId="0" fontId="20" fillId="0" borderId="23" xfId="43" applyFill="1" applyBorder="1" applyAlignment="1">
      <alignment horizontal="left" vertical="center"/>
    </xf>
    <xf numFmtId="0" fontId="26" fillId="0" borderId="24" xfId="45" applyFont="1" applyBorder="1" applyAlignment="1">
      <alignment horizontal="left" vertical="center" wrapText="1"/>
    </xf>
    <xf numFmtId="0" fontId="20" fillId="33" borderId="24" xfId="43" applyFill="1" applyBorder="1" applyAlignment="1">
      <alignment horizontal="left" vertical="center" wrapText="1"/>
    </xf>
    <xf numFmtId="0" fontId="25" fillId="33" borderId="25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23" xfId="0" applyBorder="1" applyAlignment="1">
      <alignment vertical="center"/>
    </xf>
    <xf numFmtId="0" fontId="25" fillId="0" borderId="24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26" fillId="0" borderId="17" xfId="45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4" fillId="0" borderId="24" xfId="0" applyFont="1" applyBorder="1" applyAlignment="1">
      <alignment horizontal="justify" vertical="center"/>
    </xf>
    <xf numFmtId="0" fontId="0" fillId="0" borderId="24" xfId="0" applyBorder="1"/>
    <xf numFmtId="0" fontId="34" fillId="0" borderId="19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justify" vertical="center" wrapText="1"/>
    </xf>
    <xf numFmtId="0" fontId="34" fillId="0" borderId="18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19" xfId="0" applyFont="1" applyBorder="1" applyAlignment="1">
      <alignment horizontal="justify" vertical="center" wrapText="1"/>
    </xf>
    <xf numFmtId="0" fontId="34" fillId="0" borderId="31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4" fillId="0" borderId="15" xfId="0" applyFont="1" applyBorder="1" applyAlignment="1">
      <alignment vertical="center" wrapText="1"/>
    </xf>
    <xf numFmtId="0" fontId="34" fillId="0" borderId="32" xfId="0" applyFont="1" applyBorder="1" applyAlignment="1">
      <alignment vertical="center" wrapText="1"/>
    </xf>
    <xf numFmtId="0" fontId="24" fillId="0" borderId="0" xfId="0" applyFont="1"/>
    <xf numFmtId="0" fontId="36" fillId="0" borderId="0" xfId="0" applyFont="1"/>
    <xf numFmtId="0" fontId="36" fillId="33" borderId="22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top"/>
    </xf>
    <xf numFmtId="0" fontId="24" fillId="33" borderId="19" xfId="0" applyFont="1" applyFill="1" applyBorder="1" applyAlignment="1">
      <alignment horizontal="left" vertical="center" wrapText="1"/>
    </xf>
    <xf numFmtId="0" fontId="36" fillId="33" borderId="17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top"/>
    </xf>
    <xf numFmtId="0" fontId="37" fillId="33" borderId="19" xfId="43" applyFont="1" applyFill="1" applyBorder="1" applyAlignment="1">
      <alignment horizontal="left" vertical="center"/>
    </xf>
    <xf numFmtId="0" fontId="36" fillId="33" borderId="17" xfId="0" applyFont="1" applyFill="1" applyBorder="1" applyAlignment="1">
      <alignment vertical="center" wrapText="1"/>
    </xf>
    <xf numFmtId="0" fontId="36" fillId="33" borderId="0" xfId="0" applyFont="1" applyFill="1" applyAlignment="1">
      <alignment horizontal="left" vertical="center" wrapText="1"/>
    </xf>
    <xf numFmtId="0" fontId="36" fillId="33" borderId="19" xfId="0" applyFont="1" applyFill="1" applyBorder="1" applyAlignment="1">
      <alignment vertical="center" wrapText="1"/>
    </xf>
    <xf numFmtId="0" fontId="37" fillId="33" borderId="15" xfId="43" applyFont="1" applyFill="1" applyBorder="1" applyAlignment="1">
      <alignment horizontal="left" vertical="center"/>
    </xf>
    <xf numFmtId="0" fontId="36" fillId="33" borderId="18" xfId="0" applyFont="1" applyFill="1" applyBorder="1" applyAlignment="1">
      <alignment vertical="center" wrapText="1"/>
    </xf>
    <xf numFmtId="0" fontId="36" fillId="33" borderId="14" xfId="0" applyFont="1" applyFill="1" applyBorder="1" applyAlignment="1">
      <alignment vertical="center" wrapText="1"/>
    </xf>
    <xf numFmtId="0" fontId="36" fillId="33" borderId="22" xfId="0" applyFont="1" applyFill="1" applyBorder="1" applyAlignment="1">
      <alignment vertical="center" wrapText="1"/>
    </xf>
    <xf numFmtId="0" fontId="36" fillId="33" borderId="17" xfId="0" applyFont="1" applyFill="1" applyBorder="1" applyAlignment="1">
      <alignment horizontal="left" vertical="center" shrinkToFit="1"/>
    </xf>
    <xf numFmtId="0" fontId="0" fillId="0" borderId="0" xfId="0"/>
    <xf numFmtId="0" fontId="34" fillId="0" borderId="14" xfId="0" applyFont="1" applyBorder="1" applyAlignment="1">
      <alignment horizontal="justify" vertical="center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34" borderId="17" xfId="0" applyFont="1" applyFill="1" applyBorder="1" applyAlignment="1">
      <alignment horizontal="justify" vertical="center" wrapText="1"/>
    </xf>
    <xf numFmtId="0" fontId="34" fillId="0" borderId="19" xfId="0" applyFont="1" applyBorder="1" applyAlignment="1">
      <alignment horizontal="left" vertical="center" wrapText="1"/>
    </xf>
    <xf numFmtId="0" fontId="34" fillId="0" borderId="21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44" fillId="0" borderId="0" xfId="0" applyFont="1" applyAlignment="1">
      <alignment vertical="center"/>
    </xf>
    <xf numFmtId="0" fontId="19" fillId="0" borderId="0" xfId="46" applyAlignment="1">
      <alignment vertical="center"/>
    </xf>
    <xf numFmtId="0" fontId="23" fillId="0" borderId="0" xfId="46" applyFont="1" applyAlignment="1">
      <alignment vertical="center"/>
    </xf>
    <xf numFmtId="0" fontId="0" fillId="0" borderId="0" xfId="46" applyFont="1" applyAlignment="1">
      <alignment vertical="center"/>
    </xf>
    <xf numFmtId="0" fontId="0" fillId="0" borderId="0" xfId="46" applyFont="1" applyAlignment="1">
      <alignment horizontal="right" vertical="center"/>
    </xf>
    <xf numFmtId="0" fontId="41" fillId="0" borderId="0" xfId="46" applyFont="1" applyAlignment="1">
      <alignment vertical="center"/>
    </xf>
    <xf numFmtId="0" fontId="0" fillId="0" borderId="10" xfId="46" applyFont="1" applyBorder="1" applyAlignment="1">
      <alignment vertical="center"/>
    </xf>
    <xf numFmtId="0" fontId="0" fillId="0" borderId="14" xfId="46" applyFont="1" applyBorder="1" applyAlignment="1">
      <alignment horizontal="center" vertical="center"/>
    </xf>
    <xf numFmtId="0" fontId="0" fillId="0" borderId="32" xfId="46" applyFont="1" applyBorder="1" applyAlignment="1">
      <alignment vertical="center"/>
    </xf>
    <xf numFmtId="0" fontId="0" fillId="0" borderId="13" xfId="46" applyFont="1" applyBorder="1" applyAlignment="1">
      <alignment horizontal="distributed" vertical="center"/>
    </xf>
    <xf numFmtId="0" fontId="0" fillId="0" borderId="13" xfId="46" applyFont="1" applyBorder="1" applyAlignment="1">
      <alignment vertical="center"/>
    </xf>
    <xf numFmtId="0" fontId="0" fillId="0" borderId="22" xfId="46" applyFont="1" applyBorder="1" applyAlignment="1">
      <alignment vertical="center"/>
    </xf>
    <xf numFmtId="0" fontId="0" fillId="0" borderId="23" xfId="46" applyFont="1" applyBorder="1" applyAlignment="1">
      <alignment horizontal="center" vertical="center"/>
    </xf>
    <xf numFmtId="0" fontId="0" fillId="0" borderId="17" xfId="46" applyFont="1" applyBorder="1" applyAlignment="1">
      <alignment horizontal="distributed" vertical="center"/>
    </xf>
    <xf numFmtId="178" fontId="0" fillId="0" borderId="17" xfId="46" applyNumberFormat="1" applyFont="1" applyBorder="1" applyAlignment="1">
      <alignment vertical="center"/>
    </xf>
    <xf numFmtId="0" fontId="0" fillId="0" borderId="17" xfId="46" applyFont="1" applyBorder="1" applyAlignment="1">
      <alignment vertical="center"/>
    </xf>
    <xf numFmtId="0" fontId="0" fillId="0" borderId="15" xfId="46" applyFont="1" applyBorder="1" applyAlignment="1">
      <alignment horizontal="center" vertical="center"/>
    </xf>
    <xf numFmtId="0" fontId="0" fillId="0" borderId="18" xfId="46" applyFont="1" applyBorder="1" applyAlignment="1">
      <alignment horizontal="distributed" vertical="center"/>
    </xf>
    <xf numFmtId="178" fontId="0" fillId="0" borderId="18" xfId="46" applyNumberFormat="1" applyFont="1" applyBorder="1" applyAlignment="1">
      <alignment vertical="center"/>
    </xf>
    <xf numFmtId="0" fontId="0" fillId="0" borderId="18" xfId="46" applyFont="1" applyBorder="1" applyAlignment="1">
      <alignment vertical="center"/>
    </xf>
    <xf numFmtId="0" fontId="0" fillId="0" borderId="32" xfId="46" applyFont="1" applyBorder="1" applyAlignment="1">
      <alignment horizontal="center" vertical="center"/>
    </xf>
    <xf numFmtId="178" fontId="0" fillId="0" borderId="13" xfId="46" applyNumberFormat="1" applyFont="1" applyBorder="1" applyAlignment="1">
      <alignment vertical="center"/>
    </xf>
    <xf numFmtId="10" fontId="0" fillId="0" borderId="17" xfId="46" applyNumberFormat="1" applyFont="1" applyBorder="1" applyAlignment="1">
      <alignment vertical="center"/>
    </xf>
    <xf numFmtId="0" fontId="0" fillId="0" borderId="23" xfId="46" applyFont="1" applyBorder="1" applyAlignment="1">
      <alignment vertical="center"/>
    </xf>
    <xf numFmtId="0" fontId="0" fillId="0" borderId="0" xfId="46" applyFont="1" applyAlignment="1">
      <alignment horizontal="justify" vertical="center"/>
    </xf>
    <xf numFmtId="0" fontId="0" fillId="0" borderId="0" xfId="46" applyFont="1" applyAlignment="1">
      <alignment horizontal="center" vertical="center"/>
    </xf>
    <xf numFmtId="0" fontId="0" fillId="0" borderId="22" xfId="46" applyFont="1" applyBorder="1" applyAlignment="1">
      <alignment horizontal="center" vertical="center"/>
    </xf>
    <xf numFmtId="0" fontId="0" fillId="0" borderId="23" xfId="46" applyFont="1" applyBorder="1" applyAlignment="1">
      <alignment horizontal="right" vertical="center"/>
    </xf>
    <xf numFmtId="0" fontId="0" fillId="0" borderId="24" xfId="46" applyFont="1" applyBorder="1" applyAlignment="1">
      <alignment horizontal="center" vertical="center"/>
    </xf>
    <xf numFmtId="0" fontId="0" fillId="0" borderId="24" xfId="46" applyFont="1" applyBorder="1" applyAlignment="1">
      <alignment vertical="center"/>
    </xf>
    <xf numFmtId="178" fontId="0" fillId="0" borderId="17" xfId="1" applyNumberFormat="1" applyFont="1" applyFill="1" applyBorder="1" applyAlignment="1">
      <alignment vertical="center"/>
    </xf>
    <xf numFmtId="0" fontId="0" fillId="0" borderId="15" xfId="46" applyFont="1" applyBorder="1" applyAlignment="1">
      <alignment horizontal="right" vertical="center"/>
    </xf>
    <xf numFmtId="0" fontId="0" fillId="0" borderId="17" xfId="46" applyFont="1" applyBorder="1" applyAlignment="1">
      <alignment vertical="center" wrapText="1"/>
    </xf>
    <xf numFmtId="0" fontId="20" fillId="0" borderId="17" xfId="43" applyFill="1" applyBorder="1" applyAlignment="1">
      <alignment vertical="center"/>
    </xf>
    <xf numFmtId="0" fontId="0" fillId="0" borderId="15" xfId="46" applyFont="1" applyBorder="1" applyAlignment="1">
      <alignment vertical="center"/>
    </xf>
    <xf numFmtId="0" fontId="45" fillId="0" borderId="18" xfId="46" applyFont="1" applyBorder="1" applyAlignment="1">
      <alignment vertical="center"/>
    </xf>
    <xf numFmtId="0" fontId="45" fillId="0" borderId="17" xfId="46" applyFont="1" applyBorder="1" applyAlignment="1">
      <alignment vertical="center"/>
    </xf>
    <xf numFmtId="0" fontId="44" fillId="0" borderId="17" xfId="46" applyFont="1" applyBorder="1" applyAlignment="1">
      <alignment vertical="center" wrapText="1"/>
    </xf>
    <xf numFmtId="0" fontId="0" fillId="0" borderId="18" xfId="46" applyFont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3" fillId="0" borderId="0" xfId="46" applyFont="1" applyAlignment="1">
      <alignment horizontal="center"/>
    </xf>
    <xf numFmtId="0" fontId="0" fillId="0" borderId="0" xfId="46" applyFont="1" applyAlignment="1">
      <alignment horizontal="center"/>
    </xf>
    <xf numFmtId="0" fontId="19" fillId="0" borderId="0" xfId="0" applyFont="1" applyAlignment="1">
      <alignment horizontal="left"/>
    </xf>
    <xf numFmtId="0" fontId="0" fillId="0" borderId="52" xfId="46" applyFont="1" applyBorder="1" applyAlignment="1">
      <alignment horizontal="center" vertical="center" wrapText="1"/>
    </xf>
    <xf numFmtId="0" fontId="0" fillId="0" borderId="53" xfId="46" applyFont="1" applyBorder="1" applyAlignment="1">
      <alignment horizontal="center" vertical="center"/>
    </xf>
    <xf numFmtId="0" fontId="0" fillId="0" borderId="44" xfId="46" applyFont="1" applyBorder="1" applyAlignment="1">
      <alignment horizontal="center" vertical="center"/>
    </xf>
    <xf numFmtId="0" fontId="0" fillId="0" borderId="52" xfId="46" applyFont="1" applyBorder="1" applyAlignment="1">
      <alignment horizontal="center" vertical="center"/>
    </xf>
    <xf numFmtId="0" fontId="20" fillId="0" borderId="19" xfId="43" applyBorder="1" applyAlignment="1">
      <alignment horizontal="center"/>
    </xf>
    <xf numFmtId="0" fontId="0" fillId="0" borderId="17" xfId="46" applyFont="1" applyBorder="1" applyAlignment="1">
      <alignment horizontal="center"/>
    </xf>
    <xf numFmtId="178" fontId="0" fillId="0" borderId="17" xfId="1" applyNumberFormat="1" applyFont="1" applyBorder="1" applyAlignment="1">
      <alignment horizontal="right" wrapText="1"/>
    </xf>
    <xf numFmtId="31" fontId="0" fillId="0" borderId="54" xfId="46" applyNumberFormat="1" applyFont="1" applyBorder="1" applyAlignment="1">
      <alignment horizontal="center"/>
    </xf>
    <xf numFmtId="178" fontId="0" fillId="0" borderId="17" xfId="1" applyNumberFormat="1" applyFont="1" applyBorder="1" applyAlignment="1">
      <alignment horizontal="center"/>
    </xf>
    <xf numFmtId="0" fontId="0" fillId="0" borderId="19" xfId="46" applyFont="1" applyBorder="1" applyAlignment="1">
      <alignment horizontal="center"/>
    </xf>
    <xf numFmtId="31" fontId="0" fillId="0" borderId="24" xfId="46" applyNumberFormat="1" applyFont="1" applyBorder="1" applyAlignment="1">
      <alignment horizontal="center"/>
    </xf>
    <xf numFmtId="178" fontId="0" fillId="0" borderId="17" xfId="1" applyNumberFormat="1" applyFont="1" applyBorder="1" applyAlignment="1">
      <alignment horizontal="right"/>
    </xf>
    <xf numFmtId="178" fontId="0" fillId="0" borderId="0" xfId="1" applyNumberFormat="1" applyFont="1" applyAlignment="1">
      <alignment horizontal="center"/>
    </xf>
    <xf numFmtId="0" fontId="0" fillId="0" borderId="0" xfId="46" applyFont="1" applyAlignment="1">
      <alignment horizontal="left"/>
    </xf>
    <xf numFmtId="178" fontId="0" fillId="0" borderId="0" xfId="1" applyNumberFormat="1" applyFont="1" applyAlignment="1">
      <alignment horizontal="right"/>
    </xf>
    <xf numFmtId="0" fontId="46" fillId="0" borderId="0" xfId="0" applyFont="1" applyAlignment="1">
      <alignment horizontal="center"/>
    </xf>
    <xf numFmtId="0" fontId="46" fillId="0" borderId="0" xfId="46" applyFont="1" applyAlignment="1">
      <alignment horizontal="center"/>
    </xf>
    <xf numFmtId="0" fontId="48" fillId="0" borderId="0" xfId="46" applyFont="1" applyAlignment="1">
      <alignment horizontal="center"/>
    </xf>
    <xf numFmtId="0" fontId="0" fillId="0" borderId="55" xfId="46" applyFont="1" applyBorder="1" applyAlignment="1">
      <alignment horizontal="center" vertical="center" wrapText="1"/>
    </xf>
    <xf numFmtId="0" fontId="0" fillId="0" borderId="56" xfId="46" applyFont="1" applyBorder="1" applyAlignment="1">
      <alignment horizontal="center" vertical="center"/>
    </xf>
    <xf numFmtId="0" fontId="0" fillId="0" borderId="57" xfId="46" applyFont="1" applyBorder="1" applyAlignment="1">
      <alignment horizontal="center" vertical="center"/>
    </xf>
    <xf numFmtId="0" fontId="0" fillId="0" borderId="55" xfId="46" applyFont="1" applyBorder="1" applyAlignment="1">
      <alignment horizontal="center" vertical="center"/>
    </xf>
    <xf numFmtId="0" fontId="0" fillId="0" borderId="17" xfId="46" applyFont="1" applyBorder="1" applyAlignment="1">
      <alignment horizontal="center" vertical="center"/>
    </xf>
    <xf numFmtId="178" fontId="0" fillId="0" borderId="19" xfId="46" applyNumberFormat="1" applyFont="1" applyBorder="1" applyAlignment="1">
      <alignment horizontal="right" vertical="center"/>
    </xf>
    <xf numFmtId="176" fontId="0" fillId="0" borderId="0" xfId="46" applyNumberFormat="1" applyFont="1" applyAlignment="1">
      <alignment horizontal="center" vertical="center"/>
    </xf>
    <xf numFmtId="178" fontId="0" fillId="0" borderId="17" xfId="46" applyNumberFormat="1" applyFont="1" applyBorder="1" applyAlignment="1">
      <alignment horizontal="right"/>
    </xf>
    <xf numFmtId="178" fontId="0" fillId="0" borderId="0" xfId="46" applyNumberFormat="1" applyFont="1" applyAlignment="1">
      <alignment horizontal="right"/>
    </xf>
    <xf numFmtId="178" fontId="0" fillId="0" borderId="18" xfId="1" applyNumberFormat="1" applyFont="1" applyFill="1" applyBorder="1" applyAlignment="1">
      <alignment vertical="center"/>
    </xf>
    <xf numFmtId="178" fontId="0" fillId="0" borderId="17" xfId="46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41" fillId="0" borderId="0" xfId="0" applyFont="1" applyAlignment="1">
      <alignment horizontal="distributed" vertical="center"/>
    </xf>
    <xf numFmtId="0" fontId="43" fillId="0" borderId="40" xfId="0" applyFont="1" applyBorder="1" applyAlignment="1">
      <alignment horizontal="center" vertical="center"/>
    </xf>
    <xf numFmtId="176" fontId="38" fillId="0" borderId="41" xfId="0" applyNumberFormat="1" applyFont="1" applyBorder="1" applyAlignment="1">
      <alignment horizontal="left" vertical="center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176" fontId="38" fillId="0" borderId="0" xfId="0" applyNumberFormat="1" applyFont="1" applyAlignment="1">
      <alignment horizontal="left" vertical="center"/>
    </xf>
    <xf numFmtId="0" fontId="43" fillId="0" borderId="43" xfId="0" applyFont="1" applyBorder="1" applyAlignment="1">
      <alignment horizontal="center" vertical="center"/>
    </xf>
    <xf numFmtId="176" fontId="38" fillId="0" borderId="44" xfId="0" applyNumberFormat="1" applyFont="1" applyBorder="1" applyAlignment="1">
      <alignment horizontal="left" vertical="center"/>
    </xf>
    <xf numFmtId="0" fontId="0" fillId="0" borderId="24" xfId="0" applyBorder="1" applyAlignment="1">
      <alignment vertical="center"/>
    </xf>
    <xf numFmtId="49" fontId="44" fillId="0" borderId="32" xfId="0" applyNumberFormat="1" applyFont="1" applyBorder="1" applyAlignment="1">
      <alignment horizontal="center" vertical="center"/>
    </xf>
    <xf numFmtId="49" fontId="44" fillId="0" borderId="33" xfId="0" applyNumberFormat="1" applyFont="1" applyBorder="1" applyAlignment="1">
      <alignment horizontal="center" vertical="center" wrapText="1"/>
    </xf>
    <xf numFmtId="38" fontId="44" fillId="0" borderId="45" xfId="1" applyFont="1" applyFill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177" fontId="41" fillId="0" borderId="19" xfId="0" applyNumberFormat="1" applyFont="1" applyBorder="1" applyAlignment="1">
      <alignment horizontal="right" vertical="center"/>
    </xf>
    <xf numFmtId="177" fontId="41" fillId="0" borderId="24" xfId="0" applyNumberFormat="1" applyFont="1" applyBorder="1" applyAlignment="1">
      <alignment horizontal="right" vertical="center"/>
    </xf>
    <xf numFmtId="178" fontId="41" fillId="0" borderId="46" xfId="1" applyNumberFormat="1" applyFont="1" applyFill="1" applyBorder="1" applyAlignment="1">
      <alignment vertical="center"/>
    </xf>
    <xf numFmtId="178" fontId="41" fillId="0" borderId="24" xfId="1" applyNumberFormat="1" applyFont="1" applyFill="1" applyBorder="1" applyAlignment="1">
      <alignment vertical="center"/>
    </xf>
    <xf numFmtId="178" fontId="41" fillId="0" borderId="19" xfId="1" applyNumberFormat="1" applyFont="1" applyFill="1" applyBorder="1" applyAlignment="1">
      <alignment vertical="center"/>
    </xf>
    <xf numFmtId="49" fontId="41" fillId="0" borderId="23" xfId="0" applyNumberFormat="1" applyFont="1" applyBorder="1" applyAlignment="1">
      <alignment horizontal="center" vertical="center"/>
    </xf>
    <xf numFmtId="49" fontId="41" fillId="0" borderId="26" xfId="0" applyNumberFormat="1" applyFont="1" applyBorder="1" applyAlignment="1">
      <alignment horizontal="center" vertical="center"/>
    </xf>
    <xf numFmtId="178" fontId="41" fillId="0" borderId="48" xfId="1" applyNumberFormat="1" applyFont="1" applyFill="1" applyBorder="1" applyAlignment="1">
      <alignment vertical="center"/>
    </xf>
    <xf numFmtId="178" fontId="19" fillId="0" borderId="17" xfId="46" applyNumberFormat="1" applyBorder="1" applyAlignment="1">
      <alignment vertical="center"/>
    </xf>
    <xf numFmtId="178" fontId="19" fillId="0" borderId="18" xfId="46" applyNumberFormat="1" applyBorder="1" applyAlignment="1">
      <alignment vertical="center"/>
    </xf>
    <xf numFmtId="31" fontId="0" fillId="0" borderId="21" xfId="46" applyNumberFormat="1" applyFont="1" applyBorder="1" applyAlignment="1">
      <alignment horizontal="center"/>
    </xf>
    <xf numFmtId="0" fontId="0" fillId="0" borderId="21" xfId="46" applyFont="1" applyBorder="1" applyAlignment="1">
      <alignment horizontal="center"/>
    </xf>
    <xf numFmtId="178" fontId="0" fillId="0" borderId="21" xfId="1" applyNumberFormat="1" applyFont="1" applyBorder="1" applyAlignment="1">
      <alignment horizontal="center"/>
    </xf>
    <xf numFmtId="178" fontId="0" fillId="0" borderId="21" xfId="1" applyNumberFormat="1" applyFont="1" applyBorder="1" applyAlignment="1">
      <alignment horizontal="right" wrapText="1"/>
    </xf>
    <xf numFmtId="0" fontId="20" fillId="0" borderId="21" xfId="43" applyBorder="1" applyAlignment="1">
      <alignment horizontal="center"/>
    </xf>
    <xf numFmtId="0" fontId="0" fillId="36" borderId="17" xfId="46" applyFont="1" applyFill="1" applyBorder="1" applyAlignment="1">
      <alignment vertical="center"/>
    </xf>
    <xf numFmtId="0" fontId="0" fillId="36" borderId="17" xfId="46" applyFont="1" applyFill="1" applyBorder="1" applyAlignment="1">
      <alignment horizontal="center"/>
    </xf>
    <xf numFmtId="178" fontId="0" fillId="36" borderId="17" xfId="1" applyNumberFormat="1" applyFont="1" applyFill="1" applyBorder="1" applyAlignment="1">
      <alignment horizontal="right" wrapText="1"/>
    </xf>
    <xf numFmtId="0" fontId="20" fillId="36" borderId="17" xfId="43" applyFill="1" applyBorder="1" applyAlignment="1">
      <alignment vertical="center"/>
    </xf>
    <xf numFmtId="0" fontId="0" fillId="0" borderId="13" xfId="46" applyFont="1" applyBorder="1" applyAlignment="1">
      <alignment horizontal="center" vertical="center"/>
    </xf>
    <xf numFmtId="178" fontId="0" fillId="0" borderId="21" xfId="1" applyNumberFormat="1" applyFont="1" applyFill="1" applyBorder="1" applyAlignment="1">
      <alignment vertical="center"/>
    </xf>
    <xf numFmtId="178" fontId="44" fillId="0" borderId="19" xfId="1" applyNumberFormat="1" applyFont="1" applyFill="1" applyBorder="1" applyAlignment="1">
      <alignment vertical="center"/>
    </xf>
    <xf numFmtId="0" fontId="0" fillId="0" borderId="32" xfId="46" applyFont="1" applyBorder="1" applyAlignment="1">
      <alignment horizontal="right" vertical="center"/>
    </xf>
    <xf numFmtId="0" fontId="19" fillId="0" borderId="13" xfId="46" applyBorder="1" applyAlignment="1">
      <alignment vertical="center"/>
    </xf>
    <xf numFmtId="0" fontId="20" fillId="0" borderId="32" xfId="43" applyBorder="1" applyAlignment="1">
      <alignment horizontal="center"/>
    </xf>
    <xf numFmtId="178" fontId="0" fillId="0" borderId="22" xfId="1" applyNumberFormat="1" applyFont="1" applyBorder="1" applyAlignment="1">
      <alignment horizontal="right" wrapText="1"/>
    </xf>
    <xf numFmtId="0" fontId="0" fillId="0" borderId="19" xfId="46" applyFont="1" applyBorder="1" applyAlignment="1">
      <alignment horizontal="center" vertical="center"/>
    </xf>
    <xf numFmtId="0" fontId="28" fillId="0" borderId="0" xfId="46" applyFont="1" applyAlignment="1">
      <alignment vertical="center"/>
    </xf>
    <xf numFmtId="0" fontId="0" fillId="0" borderId="21" xfId="46" applyFont="1" applyBorder="1" applyAlignment="1">
      <alignment horizontal="center" vertical="center"/>
    </xf>
    <xf numFmtId="178" fontId="0" fillId="0" borderId="21" xfId="46" applyNumberFormat="1" applyFont="1" applyBorder="1" applyAlignment="1">
      <alignment horizontal="right" vertical="center"/>
    </xf>
    <xf numFmtId="0" fontId="0" fillId="0" borderId="21" xfId="46" applyFont="1" applyBorder="1" applyAlignment="1">
      <alignment vertical="center"/>
    </xf>
    <xf numFmtId="0" fontId="0" fillId="36" borderId="14" xfId="46" applyFont="1" applyFill="1" applyBorder="1" applyAlignment="1">
      <alignment vertical="center" wrapText="1"/>
    </xf>
    <xf numFmtId="0" fontId="0" fillId="36" borderId="17" xfId="46" applyFont="1" applyFill="1" applyBorder="1" applyAlignment="1">
      <alignment vertical="center" wrapText="1"/>
    </xf>
    <xf numFmtId="0" fontId="44" fillId="36" borderId="17" xfId="46" applyFont="1" applyFill="1" applyBorder="1" applyAlignment="1">
      <alignment vertical="center" wrapText="1"/>
    </xf>
    <xf numFmtId="0" fontId="0" fillId="36" borderId="22" xfId="46" applyFont="1" applyFill="1" applyBorder="1" applyAlignment="1">
      <alignment vertical="center" wrapText="1"/>
    </xf>
    <xf numFmtId="0" fontId="0" fillId="36" borderId="21" xfId="46" applyFont="1" applyFill="1" applyBorder="1" applyAlignment="1">
      <alignment vertical="center" wrapText="1"/>
    </xf>
    <xf numFmtId="0" fontId="0" fillId="0" borderId="21" xfId="46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6" borderId="21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19" fillId="0" borderId="21" xfId="46" applyBorder="1" applyAlignment="1">
      <alignment horizontal="center"/>
    </xf>
    <xf numFmtId="0" fontId="19" fillId="0" borderId="21" xfId="43" applyFont="1" applyBorder="1" applyAlignment="1">
      <alignment horizontal="center"/>
    </xf>
    <xf numFmtId="3" fontId="19" fillId="0" borderId="21" xfId="43" applyNumberFormat="1" applyFont="1" applyBorder="1" applyAlignment="1">
      <alignment horizontal="right"/>
    </xf>
    <xf numFmtId="3" fontId="0" fillId="0" borderId="21" xfId="0" applyNumberFormat="1" applyBorder="1"/>
    <xf numFmtId="0" fontId="26" fillId="0" borderId="24" xfId="45" applyFont="1" applyBorder="1" applyAlignment="1">
      <alignment vertical="center" wrapText="1"/>
    </xf>
    <xf numFmtId="0" fontId="26" fillId="0" borderId="26" xfId="45" applyFont="1" applyBorder="1" applyAlignment="1">
      <alignment vertical="center" wrapText="1"/>
    </xf>
    <xf numFmtId="0" fontId="23" fillId="33" borderId="0" xfId="0" applyFont="1" applyFill="1" applyAlignment="1">
      <alignment horizontal="center" vertical="center"/>
    </xf>
    <xf numFmtId="0" fontId="24" fillId="33" borderId="10" xfId="0" applyFont="1" applyFill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center" vertical="center" wrapText="1"/>
    </xf>
    <xf numFmtId="0" fontId="25" fillId="33" borderId="33" xfId="0" applyFont="1" applyFill="1" applyBorder="1" applyAlignment="1">
      <alignment horizontal="center" vertical="center" shrinkToFit="1"/>
    </xf>
    <xf numFmtId="0" fontId="25" fillId="33" borderId="12" xfId="0" applyFont="1" applyFill="1" applyBorder="1" applyAlignment="1">
      <alignment horizontal="center" vertical="center" shrinkToFit="1"/>
    </xf>
    <xf numFmtId="0" fontId="26" fillId="33" borderId="33" xfId="0" applyFont="1" applyFill="1" applyBorder="1" applyAlignment="1">
      <alignment horizontal="center" vertical="center" shrinkToFit="1"/>
    </xf>
    <xf numFmtId="0" fontId="26" fillId="33" borderId="12" xfId="0" applyFont="1" applyFill="1" applyBorder="1" applyAlignment="1">
      <alignment horizontal="center" vertical="center" shrinkToFit="1"/>
    </xf>
    <xf numFmtId="0" fontId="34" fillId="0" borderId="34" xfId="0" applyFont="1" applyBorder="1" applyAlignment="1">
      <alignment horizontal="justify" vertical="center" wrapText="1"/>
    </xf>
    <xf numFmtId="0" fontId="34" fillId="0" borderId="20" xfId="0" applyFont="1" applyBorder="1" applyAlignment="1">
      <alignment horizontal="justify" vertical="center" wrapText="1"/>
    </xf>
    <xf numFmtId="0" fontId="34" fillId="0" borderId="27" xfId="0" applyFont="1" applyBorder="1" applyAlignment="1">
      <alignment horizontal="justify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4" fillId="33" borderId="16" xfId="0" applyFont="1" applyFill="1" applyBorder="1" applyAlignment="1">
      <alignment horizontal="left" vertical="center" wrapText="1"/>
    </xf>
    <xf numFmtId="0" fontId="24" fillId="33" borderId="10" xfId="0" applyFont="1" applyFill="1" applyBorder="1" applyAlignment="1">
      <alignment horizontal="left" vertical="center" wrapText="1"/>
    </xf>
    <xf numFmtId="0" fontId="24" fillId="33" borderId="25" xfId="0" applyFont="1" applyFill="1" applyBorder="1" applyAlignment="1">
      <alignment horizontal="left" vertical="center" wrapText="1"/>
    </xf>
    <xf numFmtId="0" fontId="24" fillId="0" borderId="10" xfId="45" applyFont="1" applyBorder="1" applyAlignment="1">
      <alignment horizontal="left" vertical="center" wrapText="1"/>
    </xf>
    <xf numFmtId="0" fontId="24" fillId="0" borderId="25" xfId="45" applyFont="1" applyBorder="1" applyAlignment="1">
      <alignment horizontal="left" vertical="center" wrapText="1"/>
    </xf>
    <xf numFmtId="0" fontId="24" fillId="0" borderId="10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0" fontId="34" fillId="0" borderId="19" xfId="0" applyFont="1" applyBorder="1" applyAlignment="1">
      <alignment horizontal="justify" vertical="center" wrapText="1"/>
    </xf>
    <xf numFmtId="0" fontId="34" fillId="0" borderId="35" xfId="0" applyFont="1" applyBorder="1" applyAlignment="1">
      <alignment horizontal="justify" vertical="center" wrapText="1"/>
    </xf>
    <xf numFmtId="0" fontId="34" fillId="0" borderId="29" xfId="0" applyFont="1" applyBorder="1" applyAlignment="1">
      <alignment horizontal="justify" vertical="center" wrapText="1"/>
    </xf>
    <xf numFmtId="0" fontId="34" fillId="0" borderId="28" xfId="0" applyFont="1" applyBorder="1" applyAlignment="1">
      <alignment horizontal="justify" vertical="center" wrapText="1"/>
    </xf>
    <xf numFmtId="0" fontId="34" fillId="0" borderId="36" xfId="0" applyFont="1" applyBorder="1" applyAlignment="1">
      <alignment horizontal="justify" vertical="center" wrapText="1"/>
    </xf>
    <xf numFmtId="0" fontId="34" fillId="0" borderId="37" xfId="0" applyFont="1" applyBorder="1" applyAlignment="1">
      <alignment horizontal="justify" vertical="center" wrapText="1"/>
    </xf>
    <xf numFmtId="0" fontId="39" fillId="0" borderId="15" xfId="0" applyFont="1" applyBorder="1" applyAlignment="1">
      <alignment horizontal="justify" vertical="center" wrapText="1"/>
    </xf>
    <xf numFmtId="0" fontId="23" fillId="0" borderId="0" xfId="0" applyFont="1" applyAlignment="1">
      <alignment horizontal="center"/>
    </xf>
    <xf numFmtId="0" fontId="24" fillId="33" borderId="32" xfId="0" applyFont="1" applyFill="1" applyBorder="1" applyAlignment="1">
      <alignment horizontal="left" wrapText="1"/>
    </xf>
    <xf numFmtId="0" fontId="24" fillId="33" borderId="12" xfId="0" applyFont="1" applyFill="1" applyBorder="1" applyAlignment="1">
      <alignment horizontal="left" wrapText="1"/>
    </xf>
    <xf numFmtId="0" fontId="24" fillId="33" borderId="32" xfId="0" applyFont="1" applyFill="1" applyBorder="1" applyAlignment="1">
      <alignment horizontal="left" vertical="center" wrapText="1"/>
    </xf>
    <xf numFmtId="0" fontId="24" fillId="33" borderId="13" xfId="0" applyFont="1" applyFill="1" applyBorder="1" applyAlignment="1">
      <alignment horizontal="left" vertical="center" wrapText="1"/>
    </xf>
    <xf numFmtId="0" fontId="24" fillId="33" borderId="12" xfId="0" applyFont="1" applyFill="1" applyBorder="1" applyAlignment="1">
      <alignment horizontal="left" vertical="center" wrapText="1"/>
    </xf>
    <xf numFmtId="0" fontId="38" fillId="0" borderId="25" xfId="0" applyFont="1" applyBorder="1" applyAlignment="1">
      <alignment horizontal="center" wrapText="1"/>
    </xf>
    <xf numFmtId="0" fontId="34" fillId="0" borderId="38" xfId="0" applyFont="1" applyBorder="1" applyAlignment="1">
      <alignment horizontal="justify" vertical="center" wrapText="1"/>
    </xf>
    <xf numFmtId="0" fontId="34" fillId="0" borderId="31" xfId="0" applyFont="1" applyBorder="1" applyAlignment="1">
      <alignment horizontal="justify" vertical="center" wrapText="1"/>
    </xf>
    <xf numFmtId="0" fontId="34" fillId="0" borderId="22" xfId="0" applyFont="1" applyBorder="1" applyAlignment="1">
      <alignment horizontal="justify" vertical="center" wrapText="1"/>
    </xf>
    <xf numFmtId="0" fontId="34" fillId="0" borderId="12" xfId="0" applyFont="1" applyBorder="1" applyAlignment="1">
      <alignment horizontal="justify" vertical="center" wrapText="1"/>
    </xf>
    <xf numFmtId="0" fontId="34" fillId="0" borderId="32" xfId="0" applyFont="1" applyBorder="1" applyAlignment="1">
      <alignment horizontal="justify" vertical="center" wrapText="1"/>
    </xf>
    <xf numFmtId="38" fontId="41" fillId="0" borderId="32" xfId="1" applyFont="1" applyFill="1" applyBorder="1" applyAlignment="1">
      <alignment vertical="center"/>
    </xf>
    <xf numFmtId="38" fontId="41" fillId="0" borderId="13" xfId="1" applyFont="1" applyFill="1" applyBorder="1" applyAlignment="1">
      <alignment vertical="center"/>
    </xf>
    <xf numFmtId="38" fontId="41" fillId="0" borderId="49" xfId="1" applyFont="1" applyFill="1" applyBorder="1" applyAlignment="1">
      <alignment vertical="center"/>
    </xf>
    <xf numFmtId="0" fontId="42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39" xfId="0" applyFont="1" applyBorder="1" applyAlignment="1">
      <alignment horizontal="center" vertical="center"/>
    </xf>
    <xf numFmtId="0" fontId="41" fillId="0" borderId="42" xfId="0" applyFont="1" applyBorder="1" applyAlignment="1">
      <alignment horizontal="center" vertical="center"/>
    </xf>
    <xf numFmtId="38" fontId="44" fillId="0" borderId="33" xfId="1" applyFont="1" applyFill="1" applyBorder="1" applyAlignment="1">
      <alignment horizontal="center" vertical="center" wrapText="1"/>
    </xf>
    <xf numFmtId="38" fontId="44" fillId="0" borderId="13" xfId="1" applyFont="1" applyFill="1" applyBorder="1" applyAlignment="1">
      <alignment horizontal="center" vertical="center" wrapText="1"/>
    </xf>
    <xf numFmtId="38" fontId="44" fillId="0" borderId="49" xfId="1" applyFont="1" applyFill="1" applyBorder="1" applyAlignment="1">
      <alignment horizontal="center" vertical="center" wrapText="1"/>
    </xf>
    <xf numFmtId="38" fontId="41" fillId="0" borderId="50" xfId="1" applyFont="1" applyFill="1" applyBorder="1" applyAlignment="1">
      <alignment vertical="center"/>
    </xf>
    <xf numFmtId="38" fontId="41" fillId="0" borderId="47" xfId="1" applyFont="1" applyFill="1" applyBorder="1" applyAlignment="1">
      <alignment vertical="center"/>
    </xf>
    <xf numFmtId="38" fontId="41" fillId="0" borderId="51" xfId="1" applyFont="1" applyFill="1" applyBorder="1" applyAlignment="1">
      <alignment vertical="center"/>
    </xf>
    <xf numFmtId="0" fontId="41" fillId="0" borderId="0" xfId="46" applyFont="1" applyAlignment="1">
      <alignment horizontal="center" vertical="center"/>
    </xf>
    <xf numFmtId="0" fontId="41" fillId="0" borderId="24" xfId="46" applyFont="1" applyBorder="1" applyAlignment="1">
      <alignment horizontal="left" vertical="center"/>
    </xf>
    <xf numFmtId="0" fontId="0" fillId="0" borderId="32" xfId="46" applyFont="1" applyBorder="1" applyAlignment="1">
      <alignment horizontal="center" vertical="center"/>
    </xf>
    <xf numFmtId="0" fontId="0" fillId="0" borderId="13" xfId="46" applyFont="1" applyBorder="1" applyAlignment="1">
      <alignment horizontal="center" vertical="center"/>
    </xf>
    <xf numFmtId="0" fontId="0" fillId="0" borderId="12" xfId="46" applyFont="1" applyBorder="1" applyAlignment="1">
      <alignment horizontal="center" vertical="center"/>
    </xf>
    <xf numFmtId="0" fontId="0" fillId="0" borderId="0" xfId="46" applyFont="1" applyAlignment="1">
      <alignment horizontal="right" vertical="center"/>
    </xf>
    <xf numFmtId="0" fontId="0" fillId="0" borderId="24" xfId="46" applyFont="1" applyBorder="1" applyAlignment="1">
      <alignment horizontal="left" vertical="center"/>
    </xf>
    <xf numFmtId="0" fontId="0" fillId="0" borderId="24" xfId="46" applyFont="1" applyBorder="1" applyAlignment="1">
      <alignment horizontal="center" vertical="center"/>
    </xf>
    <xf numFmtId="0" fontId="0" fillId="0" borderId="33" xfId="46" applyFont="1" applyBorder="1" applyAlignment="1">
      <alignment horizontal="center" vertical="center"/>
    </xf>
    <xf numFmtId="0" fontId="0" fillId="0" borderId="32" xfId="46" applyFont="1" applyBorder="1" applyAlignment="1">
      <alignment vertical="center"/>
    </xf>
    <xf numFmtId="0" fontId="0" fillId="0" borderId="12" xfId="46" applyFont="1" applyBorder="1" applyAlignment="1">
      <alignment vertical="center"/>
    </xf>
    <xf numFmtId="0" fontId="0" fillId="0" borderId="32" xfId="46" applyFont="1" applyBorder="1" applyAlignment="1">
      <alignment vertical="center" wrapText="1"/>
    </xf>
    <xf numFmtId="0" fontId="0" fillId="0" borderId="12" xfId="46" applyFont="1" applyBorder="1" applyAlignment="1">
      <alignment vertical="center" wrapText="1"/>
    </xf>
    <xf numFmtId="0" fontId="0" fillId="0" borderId="19" xfId="46" applyFont="1" applyBorder="1" applyAlignment="1">
      <alignment horizontal="center" vertical="center"/>
    </xf>
    <xf numFmtId="0" fontId="0" fillId="0" borderId="10" xfId="46" applyFont="1" applyBorder="1" applyAlignment="1">
      <alignment horizontal="left" vertical="center" wrapText="1"/>
    </xf>
    <xf numFmtId="0" fontId="0" fillId="0" borderId="11" xfId="46" applyFont="1" applyBorder="1" applyAlignment="1">
      <alignment horizontal="left" vertical="center" wrapText="1"/>
    </xf>
    <xf numFmtId="0" fontId="0" fillId="0" borderId="32" xfId="46" applyFont="1" applyBorder="1" applyAlignment="1">
      <alignment horizontal="left" vertical="center" wrapText="1"/>
    </xf>
    <xf numFmtId="0" fontId="0" fillId="0" borderId="22" xfId="46" applyFont="1" applyBorder="1" applyAlignment="1">
      <alignment horizontal="left" vertical="center" wrapText="1"/>
    </xf>
    <xf numFmtId="0" fontId="0" fillId="0" borderId="0" xfId="46" applyFont="1" applyAlignment="1">
      <alignment horizontal="left"/>
    </xf>
    <xf numFmtId="0" fontId="47" fillId="0" borderId="0" xfId="46" applyFont="1" applyAlignment="1">
      <alignment horizontal="left"/>
    </xf>
    <xf numFmtId="0" fontId="42" fillId="35" borderId="0" xfId="46" applyFont="1" applyFill="1" applyAlignment="1">
      <alignment horizontal="center"/>
    </xf>
    <xf numFmtId="0" fontId="0" fillId="0" borderId="0" xfId="46" applyFont="1" applyAlignment="1">
      <alignment horizontal="center"/>
    </xf>
    <xf numFmtId="0" fontId="0" fillId="0" borderId="32" xfId="46" applyFont="1" applyBorder="1" applyAlignment="1">
      <alignment horizontal="center"/>
    </xf>
    <xf numFmtId="0" fontId="0" fillId="0" borderId="13" xfId="46" applyFont="1" applyBorder="1" applyAlignment="1">
      <alignment horizontal="center"/>
    </xf>
    <xf numFmtId="0" fontId="0" fillId="0" borderId="49" xfId="46" applyFont="1" applyBorder="1" applyAlignment="1">
      <alignment horizontal="center"/>
    </xf>
    <xf numFmtId="0" fontId="0" fillId="0" borderId="58" xfId="46" applyFont="1" applyBorder="1" applyAlignment="1">
      <alignment horizontal="center"/>
    </xf>
    <xf numFmtId="0" fontId="0" fillId="0" borderId="12" xfId="46" applyFont="1" applyBorder="1" applyAlignment="1">
      <alignment horizontal="center"/>
    </xf>
    <xf numFmtId="0" fontId="0" fillId="0" borderId="18" xfId="46" applyFont="1" applyBorder="1" applyAlignment="1">
      <alignment horizontal="center"/>
    </xf>
  </cellXfs>
  <cellStyles count="48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ハイパーリンク" xfId="43" builtinId="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 customBuiltin="1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5" xr:uid="{00000000-0005-0000-0000-00002B000000}"/>
    <cellStyle name="標準 6" xfId="47" xr:uid="{00000000-0005-0000-0000-00002C000000}"/>
    <cellStyle name="標準_様式ファイル(上程委員会向）" xfId="46" xr:uid="{00000000-0005-0000-0000-000035000000}"/>
    <cellStyle name="表示済みのハイパーリンク" xfId="44" builtinId="9" customBuiltin="1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..\siryoh\mitumori\keibimitumori.pdf" TargetMode="External"/><Relationship Id="rId18" Type="http://schemas.openxmlformats.org/officeDocument/2006/relationships/hyperlink" Target="..\siryoh\mitumori\youziyousuraida-.pdf" TargetMode="External"/><Relationship Id="rId26" Type="http://schemas.openxmlformats.org/officeDocument/2006/relationships/hyperlink" Target="..\siryoh\mitumori\tukue-isu-mitumori.pdf" TargetMode="External"/><Relationship Id="rId21" Type="http://schemas.openxmlformats.org/officeDocument/2006/relationships/hyperlink" Target="..\siryoh\mitumori\dj-onnkyoumitumori.pdf" TargetMode="External"/><Relationship Id="rId34" Type="http://schemas.openxmlformats.org/officeDocument/2006/relationships/hyperlink" Target="..\siryoh\mitumori\bodyro-syonn.pdf" TargetMode="External"/><Relationship Id="rId7" Type="http://schemas.openxmlformats.org/officeDocument/2006/relationships/hyperlink" Target="..\siryoh\mitumori\ponpu-mitumori.pdf" TargetMode="External"/><Relationship Id="rId12" Type="http://schemas.openxmlformats.org/officeDocument/2006/relationships/hyperlink" Target="..\siryoh\mitumori\rekuhokenn.pdf" TargetMode="External"/><Relationship Id="rId17" Type="http://schemas.openxmlformats.org/officeDocument/2006/relationships/hyperlink" Target="..\siryoh\mitumori\gomisyuusyuu.pdf" TargetMode="External"/><Relationship Id="rId25" Type="http://schemas.openxmlformats.org/officeDocument/2006/relationships/hyperlink" Target="..\siryoh\mitumori\keruhya-mitumori.pdf" TargetMode="External"/><Relationship Id="rId33" Type="http://schemas.openxmlformats.org/officeDocument/2006/relationships/hyperlink" Target="..\siryoh\mitumori\suraida-bihin.pdf" TargetMode="External"/><Relationship Id="rId2" Type="http://schemas.openxmlformats.org/officeDocument/2006/relationships/hyperlink" Target="..\siryoh\mitumori\sute-zimitumori.pdf" TargetMode="External"/><Relationship Id="rId16" Type="http://schemas.openxmlformats.org/officeDocument/2006/relationships/hyperlink" Target="..\siryoh\mitumori\hukuyoshi-mitumori.pdf" TargetMode="External"/><Relationship Id="rId20" Type="http://schemas.openxmlformats.org/officeDocument/2006/relationships/hyperlink" Target="..\siryoh\mitumori\borannthiaseihuku-mitumori.pdf" TargetMode="External"/><Relationship Id="rId29" Type="http://schemas.openxmlformats.org/officeDocument/2006/relationships/hyperlink" Target="..\siryoh\mitumori\prdouga-mitumori.pdf" TargetMode="External"/><Relationship Id="rId1" Type="http://schemas.openxmlformats.org/officeDocument/2006/relationships/hyperlink" Target="..\siryoh\mitumori\tukue-isu-mitumori.pdf" TargetMode="External"/><Relationship Id="rId6" Type="http://schemas.openxmlformats.org/officeDocument/2006/relationships/hyperlink" Target="..\siryoh\mitumori\mizuteppou-mitumori.pdf" TargetMode="External"/><Relationship Id="rId11" Type="http://schemas.openxmlformats.org/officeDocument/2006/relationships/hyperlink" Target="..\siryoh\mitumori\hokenmitumori.pdf" TargetMode="External"/><Relationship Id="rId24" Type="http://schemas.openxmlformats.org/officeDocument/2006/relationships/hyperlink" Target="..\siryoh\mitumori\kuroneko-mitumori.pdf" TargetMode="External"/><Relationship Id="rId32" Type="http://schemas.openxmlformats.org/officeDocument/2006/relationships/hyperlink" Target="..\siryoh\mitumori\zappi-mitumori.pdf" TargetMode="External"/><Relationship Id="rId37" Type="http://schemas.openxmlformats.org/officeDocument/2006/relationships/hyperlink" Target="..\siryoh\mitumori\tukue-isu-mitumori.pdf" TargetMode="External"/><Relationship Id="rId5" Type="http://schemas.openxmlformats.org/officeDocument/2006/relationships/hyperlink" Target="..\siryoh\mitumori\tukue-isu-mitumori.pdf" TargetMode="External"/><Relationship Id="rId15" Type="http://schemas.openxmlformats.org/officeDocument/2006/relationships/hyperlink" Target="..\siryoh\mitumori\toranshi-ba-mitumori.pdf" TargetMode="External"/><Relationship Id="rId23" Type="http://schemas.openxmlformats.org/officeDocument/2006/relationships/hyperlink" Target="..\siryoh\mitumori\hukuyoshi-mitumori.pdf" TargetMode="External"/><Relationship Id="rId28" Type="http://schemas.openxmlformats.org/officeDocument/2006/relationships/hyperlink" Target="..\siryoh\mitumori\mizuteppou-poi-mitumori.pdf" TargetMode="External"/><Relationship Id="rId36" Type="http://schemas.openxmlformats.org/officeDocument/2006/relationships/hyperlink" Target="..\siryoh\mitumori\kigyoukoukoku-mitumori.pdf" TargetMode="External"/><Relationship Id="rId10" Type="http://schemas.openxmlformats.org/officeDocument/2006/relationships/hyperlink" Target="..\siryoh\mitumori\rakusuru-0516.pdf" TargetMode="External"/><Relationship Id="rId19" Type="http://schemas.openxmlformats.org/officeDocument/2006/relationships/hyperlink" Target="..\siryoh\mitumori\jcbgiftcard-mitumori.pdf" TargetMode="External"/><Relationship Id="rId31" Type="http://schemas.openxmlformats.org/officeDocument/2006/relationships/hyperlink" Target="..\siryoh\mitumori\zappi-mitumori.pdf" TargetMode="External"/><Relationship Id="rId4" Type="http://schemas.openxmlformats.org/officeDocument/2006/relationships/hyperlink" Target="..\siryoh\mitumori\suraida-happou.pdf" TargetMode="External"/><Relationship Id="rId9" Type="http://schemas.openxmlformats.org/officeDocument/2006/relationships/hyperlink" Target="..\siryoh\mitumori\tirashiseisakuhi.pdf" TargetMode="External"/><Relationship Id="rId14" Type="http://schemas.openxmlformats.org/officeDocument/2006/relationships/hyperlink" Target="..\siryoh\mitumori\musenki-mitumori.pdf" TargetMode="External"/><Relationship Id="rId22" Type="http://schemas.openxmlformats.org/officeDocument/2006/relationships/hyperlink" Target="..\siryoh\mitumori\kyuusuiyoupu-ru.pdf" TargetMode="External"/><Relationship Id="rId27" Type="http://schemas.openxmlformats.org/officeDocument/2006/relationships/hyperlink" Target="..\siryoh\mitumori\obenntou-mitumori.pdf" TargetMode="External"/><Relationship Id="rId30" Type="http://schemas.openxmlformats.org/officeDocument/2006/relationships/hyperlink" Target="..\siryoh\mitumori\mc-mitumori.pdf" TargetMode="External"/><Relationship Id="rId35" Type="http://schemas.openxmlformats.org/officeDocument/2006/relationships/hyperlink" Target="..\siryoh\mitumori\dezitarubukku-mitumori.pdf" TargetMode="External"/><Relationship Id="rId8" Type="http://schemas.openxmlformats.org/officeDocument/2006/relationships/hyperlink" Target="..\siryoh\mitumori\pokari-mitumori.pdf" TargetMode="External"/><Relationship Id="rId3" Type="http://schemas.openxmlformats.org/officeDocument/2006/relationships/hyperlink" Target="..\siryoh\mitumori\taiyoukennki-mitumori.pdf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..\siryoh\mitumori\keibimitumori.pdf" TargetMode="External"/><Relationship Id="rId18" Type="http://schemas.openxmlformats.org/officeDocument/2006/relationships/hyperlink" Target="..\siryoh\mitumori\youziyousuraida-.pdf" TargetMode="External"/><Relationship Id="rId26" Type="http://schemas.openxmlformats.org/officeDocument/2006/relationships/hyperlink" Target="..\siryoh\mitumori\keruhya-mitumori.pdf" TargetMode="External"/><Relationship Id="rId3" Type="http://schemas.openxmlformats.org/officeDocument/2006/relationships/hyperlink" Target="..\siryoh\mitumori\sute-zimitumori.pdf" TargetMode="External"/><Relationship Id="rId21" Type="http://schemas.openxmlformats.org/officeDocument/2006/relationships/hyperlink" Target="..\siryoh\mitumori\borannthiaseihuku-mitumori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..\siryoh\mitumori\hukuyoshi-mitumori.pdf" TargetMode="External"/><Relationship Id="rId12" Type="http://schemas.openxmlformats.org/officeDocument/2006/relationships/hyperlink" Target="..\siryoh\mitumori\rekuhokenn.pdf" TargetMode="External"/><Relationship Id="rId17" Type="http://schemas.openxmlformats.org/officeDocument/2006/relationships/hyperlink" Target="..\siryoh\mitumori\gomisyuusyuu.pdf" TargetMode="External"/><Relationship Id="rId25" Type="http://schemas.openxmlformats.org/officeDocument/2006/relationships/hyperlink" Target="..\siryoh\mitumori\mizuteppou-poi-mitumori.pdf" TargetMode="External"/><Relationship Id="rId33" Type="http://schemas.openxmlformats.org/officeDocument/2006/relationships/hyperlink" Target="..\siryoh\mitumori\dezitarubukku-mitumori.pdf" TargetMode="External"/><Relationship Id="rId2" Type="http://schemas.openxmlformats.org/officeDocument/2006/relationships/hyperlink" Target="..\siryoh\mitumori\taiyoukennki-mitumori.pdf" TargetMode="External"/><Relationship Id="rId16" Type="http://schemas.openxmlformats.org/officeDocument/2006/relationships/hyperlink" Target="..\siryoh\mitumori\tirashiseisakuhi.pdf" TargetMode="External"/><Relationship Id="rId20" Type="http://schemas.openxmlformats.org/officeDocument/2006/relationships/hyperlink" Target="..\siryoh\mitumori\jcbgiftcard-mitumori.pdf" TargetMode="External"/><Relationship Id="rId29" Type="http://schemas.openxmlformats.org/officeDocument/2006/relationships/hyperlink" Target="..\siryoh\mitumori\kuroneko-mitumori.pdf" TargetMode="External"/><Relationship Id="rId1" Type="http://schemas.openxmlformats.org/officeDocument/2006/relationships/hyperlink" Target="..\siryoh\mitumori\tukue-isu-mitumori.pdf" TargetMode="External"/><Relationship Id="rId6" Type="http://schemas.openxmlformats.org/officeDocument/2006/relationships/hyperlink" Target="..\siryoh\mitumori\mizuteppou-mitumori.pdf" TargetMode="External"/><Relationship Id="rId11" Type="http://schemas.openxmlformats.org/officeDocument/2006/relationships/hyperlink" Target="..\siryoh\mitumori\hokenmitumori.pdf" TargetMode="External"/><Relationship Id="rId24" Type="http://schemas.openxmlformats.org/officeDocument/2006/relationships/hyperlink" Target="..\siryoh\mitumori\prdouga-mitumori.pdf" TargetMode="External"/><Relationship Id="rId32" Type="http://schemas.openxmlformats.org/officeDocument/2006/relationships/hyperlink" Target="..\siryoh\mitumori\bodyro-syonn.pdf" TargetMode="External"/><Relationship Id="rId5" Type="http://schemas.openxmlformats.org/officeDocument/2006/relationships/hyperlink" Target="..\siryoh\mitumori\kyuusuiyoupu-ru.pdf" TargetMode="External"/><Relationship Id="rId15" Type="http://schemas.openxmlformats.org/officeDocument/2006/relationships/hyperlink" Target="..\siryoh\mitumori\toranshi-ba-mitumori.pdf" TargetMode="External"/><Relationship Id="rId23" Type="http://schemas.openxmlformats.org/officeDocument/2006/relationships/hyperlink" Target="..\siryoh\mitumori\daikiti-aimitumori.pdf" TargetMode="External"/><Relationship Id="rId28" Type="http://schemas.openxmlformats.org/officeDocument/2006/relationships/hyperlink" Target="..\siryoh\mitumori\mc-mitumori.pdf" TargetMode="External"/><Relationship Id="rId10" Type="http://schemas.openxmlformats.org/officeDocument/2006/relationships/hyperlink" Target="..\siryoh\mitumori\rakusuru-0516.pdf" TargetMode="External"/><Relationship Id="rId19" Type="http://schemas.openxmlformats.org/officeDocument/2006/relationships/hyperlink" Target="..\siryoh\mitumori\obenntou-mitumori.pdf" TargetMode="External"/><Relationship Id="rId31" Type="http://schemas.openxmlformats.org/officeDocument/2006/relationships/hyperlink" Target="..\siryoh\mitumori\suraida-bihin.pdf" TargetMode="External"/><Relationship Id="rId4" Type="http://schemas.openxmlformats.org/officeDocument/2006/relationships/hyperlink" Target="..\siryoh\mitumori\suraida-happou.pdf" TargetMode="External"/><Relationship Id="rId9" Type="http://schemas.openxmlformats.org/officeDocument/2006/relationships/hyperlink" Target="..\siryoh\mitumori\pokari-mitumori.pdf" TargetMode="External"/><Relationship Id="rId14" Type="http://schemas.openxmlformats.org/officeDocument/2006/relationships/hyperlink" Target="..\siryoh\mitumori\musenki-mitumori.pdf" TargetMode="External"/><Relationship Id="rId22" Type="http://schemas.openxmlformats.org/officeDocument/2006/relationships/hyperlink" Target="..\siryoh\mitumori\dj-onnkyoumitumori.pdf" TargetMode="External"/><Relationship Id="rId27" Type="http://schemas.openxmlformats.org/officeDocument/2006/relationships/hyperlink" Target="..\siryoh\mitumori\happou-aimitumori.pdf" TargetMode="External"/><Relationship Id="rId30" Type="http://schemas.openxmlformats.org/officeDocument/2006/relationships/hyperlink" Target="..\siryoh\mitumori\zappi-mitumori.pdf" TargetMode="External"/><Relationship Id="rId8" Type="http://schemas.openxmlformats.org/officeDocument/2006/relationships/hyperlink" Target="..\siryoh\mitumori\ponpu-mitumo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0"/>
  <sheetViews>
    <sheetView showGridLines="0" topLeftCell="A16" workbookViewId="0">
      <selection activeCell="A12" sqref="A12"/>
    </sheetView>
  </sheetViews>
  <sheetFormatPr defaultRowHeight="13"/>
  <cols>
    <col min="1" max="1" width="5.6328125" style="1" customWidth="1"/>
    <col min="2" max="2" width="23.36328125" style="1" customWidth="1"/>
    <col min="3" max="16" width="3.1796875" style="1" customWidth="1"/>
    <col min="17" max="17" width="40.36328125" style="1" customWidth="1"/>
    <col min="18" max="16384" width="8.7265625" style="1"/>
  </cols>
  <sheetData>
    <row r="1" spans="1:19" ht="33.75" customHeight="1">
      <c r="A1" s="255" t="s">
        <v>0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3"/>
      <c r="S1" s="3"/>
    </row>
    <row r="2" spans="1:19" ht="5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3"/>
      <c r="S2" s="3"/>
    </row>
    <row r="3" spans="1:19" ht="26">
      <c r="A3" s="6" t="s">
        <v>1</v>
      </c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 t="s">
        <v>3</v>
      </c>
      <c r="R3" s="3"/>
      <c r="S3" s="3"/>
    </row>
    <row r="4" spans="1:19" ht="27" customHeight="1">
      <c r="A4" s="256"/>
      <c r="B4" s="257"/>
      <c r="C4" s="258" t="s">
        <v>4</v>
      </c>
      <c r="D4" s="259"/>
      <c r="E4" s="258" t="s">
        <v>5</v>
      </c>
      <c r="F4" s="259"/>
      <c r="G4" s="260" t="s">
        <v>6</v>
      </c>
      <c r="H4" s="261"/>
      <c r="I4" s="258" t="s">
        <v>7</v>
      </c>
      <c r="J4" s="259"/>
      <c r="K4" s="258" t="s">
        <v>8</v>
      </c>
      <c r="L4" s="259"/>
      <c r="M4" s="258" t="s">
        <v>9</v>
      </c>
      <c r="N4" s="259"/>
      <c r="O4" s="260" t="s">
        <v>6</v>
      </c>
      <c r="P4" s="261"/>
      <c r="Q4" s="8" t="s">
        <v>10</v>
      </c>
      <c r="R4" s="3"/>
      <c r="S4" s="3"/>
    </row>
    <row r="5" spans="1:19" ht="21" customHeight="1">
      <c r="A5" s="265" t="s">
        <v>11</v>
      </c>
      <c r="B5" s="266"/>
      <c r="C5" s="10" t="s">
        <v>12</v>
      </c>
      <c r="D5" s="10" t="s">
        <v>13</v>
      </c>
      <c r="E5" s="10" t="s">
        <v>12</v>
      </c>
      <c r="F5" s="10" t="s">
        <v>13</v>
      </c>
      <c r="G5" s="10" t="s">
        <v>12</v>
      </c>
      <c r="H5" s="10" t="s">
        <v>13</v>
      </c>
      <c r="I5" s="10" t="s">
        <v>12</v>
      </c>
      <c r="J5" s="10" t="s">
        <v>13</v>
      </c>
      <c r="K5" s="10" t="s">
        <v>12</v>
      </c>
      <c r="L5" s="10" t="s">
        <v>13</v>
      </c>
      <c r="M5" s="10" t="s">
        <v>12</v>
      </c>
      <c r="N5" s="10" t="s">
        <v>13</v>
      </c>
      <c r="O5" s="10" t="s">
        <v>12</v>
      </c>
      <c r="P5" s="10" t="s">
        <v>13</v>
      </c>
      <c r="Q5" s="11" t="s">
        <v>14</v>
      </c>
      <c r="R5" s="3"/>
      <c r="S5" s="3"/>
    </row>
    <row r="6" spans="1:19" ht="15" customHeight="1">
      <c r="A6" s="9"/>
      <c r="B6" s="12" t="s">
        <v>15</v>
      </c>
      <c r="C6" s="13" t="s">
        <v>16</v>
      </c>
      <c r="D6" s="10" t="s">
        <v>17</v>
      </c>
      <c r="E6" s="10" t="s">
        <v>16</v>
      </c>
      <c r="F6" s="10" t="s">
        <v>17</v>
      </c>
      <c r="G6" s="10" t="s">
        <v>17</v>
      </c>
      <c r="H6" s="10" t="s">
        <v>16</v>
      </c>
      <c r="I6" s="10" t="s">
        <v>16</v>
      </c>
      <c r="J6" s="10" t="s">
        <v>17</v>
      </c>
      <c r="K6" s="10" t="s">
        <v>16</v>
      </c>
      <c r="L6" s="10" t="s">
        <v>17</v>
      </c>
      <c r="M6" s="10" t="s">
        <v>16</v>
      </c>
      <c r="N6" s="10" t="s">
        <v>17</v>
      </c>
      <c r="O6" s="10" t="s">
        <v>17</v>
      </c>
      <c r="P6" s="10" t="s">
        <v>16</v>
      </c>
      <c r="Q6" s="14"/>
      <c r="R6" s="3"/>
      <c r="S6" s="3"/>
    </row>
    <row r="7" spans="1:19" ht="15" customHeight="1">
      <c r="A7" s="9"/>
      <c r="B7" s="15" t="s">
        <v>18</v>
      </c>
      <c r="C7" s="13" t="s">
        <v>16</v>
      </c>
      <c r="D7" s="10" t="s">
        <v>17</v>
      </c>
      <c r="E7" s="10" t="s">
        <v>16</v>
      </c>
      <c r="F7" s="10" t="s">
        <v>16</v>
      </c>
      <c r="G7" s="10" t="s">
        <v>17</v>
      </c>
      <c r="H7" s="10" t="s">
        <v>17</v>
      </c>
      <c r="I7" s="10" t="s">
        <v>16</v>
      </c>
      <c r="J7" s="10" t="s">
        <v>16</v>
      </c>
      <c r="K7" s="10" t="s">
        <v>16</v>
      </c>
      <c r="L7" s="10" t="s">
        <v>16</v>
      </c>
      <c r="M7" s="10" t="s">
        <v>16</v>
      </c>
      <c r="N7" s="10" t="s">
        <v>16</v>
      </c>
      <c r="O7" s="10" t="s">
        <v>17</v>
      </c>
      <c r="P7" s="10" t="s">
        <v>17</v>
      </c>
      <c r="Q7" s="14"/>
      <c r="R7" s="3"/>
      <c r="S7" s="3"/>
    </row>
    <row r="8" spans="1:19" ht="15" customHeight="1">
      <c r="A8" s="16" t="s">
        <v>19</v>
      </c>
      <c r="B8" s="15" t="s">
        <v>20</v>
      </c>
      <c r="C8" s="13" t="s">
        <v>16</v>
      </c>
      <c r="D8" s="10" t="s">
        <v>17</v>
      </c>
      <c r="E8" s="10" t="s">
        <v>16</v>
      </c>
      <c r="F8" s="10" t="s">
        <v>16</v>
      </c>
      <c r="G8" s="10" t="s">
        <v>17</v>
      </c>
      <c r="H8" s="10" t="s">
        <v>17</v>
      </c>
      <c r="I8" s="10" t="s">
        <v>16</v>
      </c>
      <c r="J8" s="10" t="s">
        <v>16</v>
      </c>
      <c r="K8" s="10" t="s">
        <v>16</v>
      </c>
      <c r="L8" s="10" t="s">
        <v>16</v>
      </c>
      <c r="M8" s="10" t="s">
        <v>16</v>
      </c>
      <c r="N8" s="10" t="s">
        <v>16</v>
      </c>
      <c r="O8" s="10" t="s">
        <v>17</v>
      </c>
      <c r="P8" s="10" t="s">
        <v>17</v>
      </c>
      <c r="Q8" s="17"/>
      <c r="R8" s="3"/>
      <c r="S8" s="3"/>
    </row>
    <row r="9" spans="1:19" s="18" customFormat="1" ht="15" hidden="1" customHeight="1">
      <c r="A9" s="19" t="s">
        <v>21</v>
      </c>
      <c r="B9" s="20" t="s">
        <v>22</v>
      </c>
      <c r="C9" s="21" t="s">
        <v>16</v>
      </c>
      <c r="D9" s="22" t="s">
        <v>17</v>
      </c>
      <c r="E9" s="22" t="s">
        <v>16</v>
      </c>
      <c r="F9" s="22" t="s">
        <v>16</v>
      </c>
      <c r="G9" s="22" t="s">
        <v>17</v>
      </c>
      <c r="H9" s="22" t="s">
        <v>17</v>
      </c>
      <c r="I9" s="22" t="s">
        <v>16</v>
      </c>
      <c r="J9" s="22" t="s">
        <v>16</v>
      </c>
      <c r="K9" s="22" t="s">
        <v>16</v>
      </c>
      <c r="L9" s="22" t="s">
        <v>16</v>
      </c>
      <c r="M9" s="22" t="s">
        <v>17</v>
      </c>
      <c r="N9" s="22" t="s">
        <v>17</v>
      </c>
      <c r="O9" s="22" t="s">
        <v>17</v>
      </c>
      <c r="P9" s="22" t="s">
        <v>17</v>
      </c>
      <c r="Q9" s="23" t="s">
        <v>23</v>
      </c>
      <c r="R9" s="3"/>
      <c r="S9" s="24"/>
    </row>
    <row r="10" spans="1:19" ht="15" customHeight="1">
      <c r="A10" s="16" t="s">
        <v>21</v>
      </c>
      <c r="B10" s="15" t="s">
        <v>24</v>
      </c>
      <c r="C10" s="13" t="s">
        <v>16</v>
      </c>
      <c r="D10" s="10" t="s">
        <v>17</v>
      </c>
      <c r="E10" s="10" t="s">
        <v>16</v>
      </c>
      <c r="F10" s="10" t="s">
        <v>16</v>
      </c>
      <c r="G10" s="10" t="s">
        <v>17</v>
      </c>
      <c r="H10" s="10" t="s">
        <v>17</v>
      </c>
      <c r="I10" s="10" t="s">
        <v>17</v>
      </c>
      <c r="J10" s="10" t="s">
        <v>17</v>
      </c>
      <c r="K10" s="10" t="s">
        <v>17</v>
      </c>
      <c r="L10" s="10" t="s">
        <v>17</v>
      </c>
      <c r="M10" s="10" t="s">
        <v>17</v>
      </c>
      <c r="N10" s="10" t="s">
        <v>17</v>
      </c>
      <c r="O10" s="10" t="s">
        <v>17</v>
      </c>
      <c r="P10" s="10" t="s">
        <v>17</v>
      </c>
      <c r="Q10" s="17"/>
      <c r="R10" s="3"/>
      <c r="S10" s="3"/>
    </row>
    <row r="11" spans="1:19" ht="15" customHeight="1">
      <c r="A11" s="16" t="s">
        <v>25</v>
      </c>
      <c r="B11" s="15" t="s">
        <v>26</v>
      </c>
      <c r="C11" s="13" t="s">
        <v>16</v>
      </c>
      <c r="D11" s="10" t="s">
        <v>17</v>
      </c>
      <c r="E11" s="10" t="s">
        <v>16</v>
      </c>
      <c r="F11" s="10" t="s">
        <v>16</v>
      </c>
      <c r="G11" s="10" t="s">
        <v>17</v>
      </c>
      <c r="H11" s="10" t="s">
        <v>17</v>
      </c>
      <c r="I11" s="10" t="s">
        <v>17</v>
      </c>
      <c r="J11" s="10" t="s">
        <v>17</v>
      </c>
      <c r="K11" s="10" t="s">
        <v>17</v>
      </c>
      <c r="L11" s="10" t="s">
        <v>17</v>
      </c>
      <c r="M11" s="10" t="s">
        <v>17</v>
      </c>
      <c r="N11" s="10" t="s">
        <v>17</v>
      </c>
      <c r="O11" s="10" t="s">
        <v>17</v>
      </c>
      <c r="P11" s="10" t="s">
        <v>17</v>
      </c>
      <c r="Q11" s="17"/>
      <c r="R11" s="3"/>
      <c r="S11" s="3"/>
    </row>
    <row r="12" spans="1:19" ht="21" customHeight="1">
      <c r="A12" s="16" t="s">
        <v>27</v>
      </c>
      <c r="B12" s="15" t="s">
        <v>28</v>
      </c>
      <c r="C12" s="13" t="s">
        <v>16</v>
      </c>
      <c r="D12" s="10" t="s">
        <v>17</v>
      </c>
      <c r="E12" s="10" t="s">
        <v>16</v>
      </c>
      <c r="F12" s="10" t="s">
        <v>16</v>
      </c>
      <c r="G12" s="10" t="s">
        <v>17</v>
      </c>
      <c r="H12" s="10" t="s">
        <v>17</v>
      </c>
      <c r="I12" s="10" t="s">
        <v>16</v>
      </c>
      <c r="J12" s="10" t="s">
        <v>16</v>
      </c>
      <c r="K12" s="10" t="s">
        <v>16</v>
      </c>
      <c r="L12" s="10" t="s">
        <v>16</v>
      </c>
      <c r="M12" s="10" t="s">
        <v>16</v>
      </c>
      <c r="N12" s="10" t="s">
        <v>16</v>
      </c>
      <c r="O12" s="10" t="s">
        <v>17</v>
      </c>
      <c r="P12" s="10" t="s">
        <v>17</v>
      </c>
      <c r="Q12" s="17" t="s">
        <v>29</v>
      </c>
      <c r="R12" s="25"/>
      <c r="S12" s="3"/>
    </row>
    <row r="13" spans="1:19" ht="21" customHeight="1">
      <c r="A13" s="16" t="s">
        <v>30</v>
      </c>
      <c r="B13" s="15" t="s">
        <v>31</v>
      </c>
      <c r="C13" s="13" t="s">
        <v>32</v>
      </c>
      <c r="D13" s="10" t="s">
        <v>17</v>
      </c>
      <c r="E13" s="10" t="s">
        <v>32</v>
      </c>
      <c r="F13" s="10" t="s">
        <v>33</v>
      </c>
      <c r="G13" s="10" t="s">
        <v>17</v>
      </c>
      <c r="H13" s="10" t="s">
        <v>17</v>
      </c>
      <c r="I13" s="10" t="s">
        <v>32</v>
      </c>
      <c r="J13" s="10" t="s">
        <v>33</v>
      </c>
      <c r="K13" s="10" t="s">
        <v>17</v>
      </c>
      <c r="L13" s="10" t="s">
        <v>17</v>
      </c>
      <c r="M13" s="10" t="s">
        <v>32</v>
      </c>
      <c r="N13" s="10" t="s">
        <v>32</v>
      </c>
      <c r="O13" s="10" t="s">
        <v>17</v>
      </c>
      <c r="P13" s="10" t="s">
        <v>17</v>
      </c>
      <c r="Q13" s="11" t="s">
        <v>34</v>
      </c>
      <c r="R13" s="25"/>
      <c r="S13" s="3"/>
    </row>
    <row r="14" spans="1:19" ht="15" customHeight="1">
      <c r="A14" s="16" t="s">
        <v>35</v>
      </c>
      <c r="B14" s="15" t="s">
        <v>36</v>
      </c>
      <c r="C14" s="13" t="s">
        <v>32</v>
      </c>
      <c r="D14" s="10" t="s">
        <v>17</v>
      </c>
      <c r="E14" s="10" t="s">
        <v>32</v>
      </c>
      <c r="F14" s="10" t="s">
        <v>32</v>
      </c>
      <c r="G14" s="10" t="s">
        <v>17</v>
      </c>
      <c r="H14" s="10" t="s">
        <v>17</v>
      </c>
      <c r="I14" s="10" t="s">
        <v>32</v>
      </c>
      <c r="J14" s="10" t="s">
        <v>32</v>
      </c>
      <c r="K14" s="10" t="s">
        <v>32</v>
      </c>
      <c r="L14" s="10" t="s">
        <v>32</v>
      </c>
      <c r="M14" s="10" t="s">
        <v>17</v>
      </c>
      <c r="N14" s="10" t="s">
        <v>17</v>
      </c>
      <c r="O14" s="10" t="s">
        <v>17</v>
      </c>
      <c r="P14" s="10" t="s">
        <v>17</v>
      </c>
      <c r="Q14" s="17" t="s">
        <v>37</v>
      </c>
      <c r="R14" s="25"/>
      <c r="S14" s="3"/>
    </row>
    <row r="15" spans="1:19" ht="15" customHeight="1">
      <c r="A15" s="16" t="s">
        <v>38</v>
      </c>
      <c r="B15" s="15" t="s">
        <v>39</v>
      </c>
      <c r="C15" s="13" t="s">
        <v>32</v>
      </c>
      <c r="D15" s="10" t="s">
        <v>17</v>
      </c>
      <c r="E15" s="10" t="s">
        <v>32</v>
      </c>
      <c r="F15" s="10" t="s">
        <v>32</v>
      </c>
      <c r="G15" s="10" t="s">
        <v>17</v>
      </c>
      <c r="H15" s="10" t="s">
        <v>17</v>
      </c>
      <c r="I15" s="10" t="s">
        <v>32</v>
      </c>
      <c r="J15" s="10" t="s">
        <v>32</v>
      </c>
      <c r="K15" s="10" t="s">
        <v>32</v>
      </c>
      <c r="L15" s="10" t="s">
        <v>32</v>
      </c>
      <c r="M15" s="10" t="s">
        <v>17</v>
      </c>
      <c r="N15" s="10" t="s">
        <v>17</v>
      </c>
      <c r="O15" s="10" t="s">
        <v>17</v>
      </c>
      <c r="P15" s="10" t="s">
        <v>17</v>
      </c>
      <c r="Q15" s="17" t="s">
        <v>40</v>
      </c>
      <c r="R15" s="25"/>
      <c r="S15" s="3"/>
    </row>
    <row r="16" spans="1:19" ht="15" customHeight="1">
      <c r="A16" s="16" t="s">
        <v>41</v>
      </c>
      <c r="B16" s="15" t="s">
        <v>42</v>
      </c>
      <c r="C16" s="13" t="s">
        <v>32</v>
      </c>
      <c r="D16" s="10" t="s">
        <v>17</v>
      </c>
      <c r="E16" s="10" t="s">
        <v>32</v>
      </c>
      <c r="F16" s="10" t="s">
        <v>32</v>
      </c>
      <c r="G16" s="10" t="s">
        <v>17</v>
      </c>
      <c r="H16" s="10" t="s">
        <v>17</v>
      </c>
      <c r="I16" s="10" t="s">
        <v>32</v>
      </c>
      <c r="J16" s="10" t="s">
        <v>32</v>
      </c>
      <c r="K16" s="10" t="s">
        <v>32</v>
      </c>
      <c r="L16" s="10" t="s">
        <v>32</v>
      </c>
      <c r="M16" s="10" t="s">
        <v>17</v>
      </c>
      <c r="N16" s="10" t="s">
        <v>17</v>
      </c>
      <c r="O16" s="10" t="s">
        <v>17</v>
      </c>
      <c r="P16" s="10" t="s">
        <v>17</v>
      </c>
      <c r="Q16" s="17" t="s">
        <v>43</v>
      </c>
      <c r="R16" s="25"/>
      <c r="S16" s="3"/>
    </row>
    <row r="17" spans="1:19" ht="15" customHeight="1">
      <c r="A17" s="16" t="s">
        <v>44</v>
      </c>
      <c r="B17" s="15" t="s">
        <v>45</v>
      </c>
      <c r="C17" s="13" t="s">
        <v>32</v>
      </c>
      <c r="D17" s="10" t="s">
        <v>17</v>
      </c>
      <c r="E17" s="10" t="s">
        <v>32</v>
      </c>
      <c r="F17" s="10" t="s">
        <v>32</v>
      </c>
      <c r="G17" s="10" t="s">
        <v>17</v>
      </c>
      <c r="H17" s="10" t="s">
        <v>17</v>
      </c>
      <c r="I17" s="10" t="s">
        <v>32</v>
      </c>
      <c r="J17" s="10" t="s">
        <v>32</v>
      </c>
      <c r="K17" s="10" t="s">
        <v>32</v>
      </c>
      <c r="L17" s="10" t="s">
        <v>32</v>
      </c>
      <c r="M17" s="10" t="s">
        <v>17</v>
      </c>
      <c r="N17" s="10" t="s">
        <v>17</v>
      </c>
      <c r="O17" s="10" t="s">
        <v>17</v>
      </c>
      <c r="P17" s="10" t="s">
        <v>17</v>
      </c>
      <c r="Q17" s="17" t="s">
        <v>43</v>
      </c>
      <c r="R17" s="3"/>
      <c r="S17" s="3"/>
    </row>
    <row r="18" spans="1:19" ht="15" customHeight="1">
      <c r="A18" s="16" t="s">
        <v>46</v>
      </c>
      <c r="B18" s="15" t="s">
        <v>47</v>
      </c>
      <c r="C18" s="13" t="s">
        <v>17</v>
      </c>
      <c r="D18" s="10" t="s">
        <v>17</v>
      </c>
      <c r="E18" s="10" t="s">
        <v>17</v>
      </c>
      <c r="F18" s="10" t="s">
        <v>17</v>
      </c>
      <c r="G18" s="10" t="s">
        <v>17</v>
      </c>
      <c r="H18" s="10" t="s">
        <v>17</v>
      </c>
      <c r="I18" s="10" t="s">
        <v>17</v>
      </c>
      <c r="J18" s="10" t="s">
        <v>17</v>
      </c>
      <c r="K18" s="10" t="s">
        <v>17</v>
      </c>
      <c r="L18" s="10" t="s">
        <v>17</v>
      </c>
      <c r="M18" s="10" t="s">
        <v>16</v>
      </c>
      <c r="N18" s="10" t="s">
        <v>16</v>
      </c>
      <c r="O18" s="10" t="s">
        <v>17</v>
      </c>
      <c r="P18" s="10" t="s">
        <v>17</v>
      </c>
      <c r="Q18" s="17"/>
      <c r="R18" s="24"/>
      <c r="S18" s="3"/>
    </row>
    <row r="19" spans="1:19">
      <c r="A19" s="16" t="s">
        <v>48</v>
      </c>
      <c r="B19" s="15" t="s">
        <v>49</v>
      </c>
      <c r="C19" s="13" t="s">
        <v>17</v>
      </c>
      <c r="D19" s="10" t="s">
        <v>17</v>
      </c>
      <c r="E19" s="10" t="s">
        <v>17</v>
      </c>
      <c r="F19" s="10" t="s">
        <v>17</v>
      </c>
      <c r="G19" s="10" t="s">
        <v>17</v>
      </c>
      <c r="H19" s="10" t="s">
        <v>17</v>
      </c>
      <c r="I19" s="10" t="s">
        <v>17</v>
      </c>
      <c r="J19" s="10" t="s">
        <v>17</v>
      </c>
      <c r="K19" s="10" t="s">
        <v>17</v>
      </c>
      <c r="L19" s="10" t="s">
        <v>17</v>
      </c>
      <c r="M19" s="10" t="s">
        <v>16</v>
      </c>
      <c r="N19" s="10" t="s">
        <v>16</v>
      </c>
      <c r="O19" s="10" t="s">
        <v>17</v>
      </c>
      <c r="P19" s="10" t="s">
        <v>17</v>
      </c>
      <c r="Q19" s="17"/>
      <c r="R19" s="3"/>
      <c r="S19" s="3"/>
    </row>
    <row r="20" spans="1:19">
      <c r="A20" s="16" t="s">
        <v>50</v>
      </c>
      <c r="B20" s="15" t="s">
        <v>51</v>
      </c>
      <c r="C20" s="13" t="s">
        <v>17</v>
      </c>
      <c r="D20" s="10" t="s">
        <v>17</v>
      </c>
      <c r="E20" s="10" t="s">
        <v>17</v>
      </c>
      <c r="F20" s="10" t="s">
        <v>17</v>
      </c>
      <c r="G20" s="10" t="s">
        <v>17</v>
      </c>
      <c r="H20" s="10" t="s">
        <v>17</v>
      </c>
      <c r="I20" s="10" t="s">
        <v>16</v>
      </c>
      <c r="J20" s="10" t="s">
        <v>16</v>
      </c>
      <c r="K20" s="10" t="s">
        <v>16</v>
      </c>
      <c r="L20" s="10" t="s">
        <v>16</v>
      </c>
      <c r="M20" s="10" t="s">
        <v>32</v>
      </c>
      <c r="N20" s="10" t="s">
        <v>32</v>
      </c>
      <c r="O20" s="10" t="s">
        <v>17</v>
      </c>
      <c r="P20" s="10" t="s">
        <v>17</v>
      </c>
      <c r="Q20" s="17" t="s">
        <v>52</v>
      </c>
      <c r="R20" s="3"/>
      <c r="S20" s="3"/>
    </row>
    <row r="21" spans="1:19">
      <c r="A21" s="16" t="s">
        <v>53</v>
      </c>
      <c r="B21" s="15" t="s">
        <v>54</v>
      </c>
      <c r="C21" s="13" t="s">
        <v>17</v>
      </c>
      <c r="D21" s="10" t="s">
        <v>17</v>
      </c>
      <c r="E21" s="10" t="s">
        <v>17</v>
      </c>
      <c r="F21" s="10" t="s">
        <v>17</v>
      </c>
      <c r="G21" s="10" t="s">
        <v>17</v>
      </c>
      <c r="H21" s="10" t="s">
        <v>17</v>
      </c>
      <c r="I21" s="10" t="s">
        <v>17</v>
      </c>
      <c r="J21" s="10" t="s">
        <v>17</v>
      </c>
      <c r="K21" s="10" t="s">
        <v>17</v>
      </c>
      <c r="L21" s="10" t="s">
        <v>17</v>
      </c>
      <c r="M21" s="10" t="s">
        <v>16</v>
      </c>
      <c r="N21" s="10" t="s">
        <v>16</v>
      </c>
      <c r="O21" s="10" t="s">
        <v>17</v>
      </c>
      <c r="P21" s="10" t="s">
        <v>17</v>
      </c>
      <c r="Q21" s="17" t="s">
        <v>55</v>
      </c>
      <c r="R21" s="3"/>
      <c r="S21" s="3"/>
    </row>
    <row r="22" spans="1:19">
      <c r="A22" s="16" t="s">
        <v>56</v>
      </c>
      <c r="B22" s="15" t="s">
        <v>57</v>
      </c>
      <c r="C22" s="13" t="s">
        <v>17</v>
      </c>
      <c r="D22" s="10" t="s">
        <v>17</v>
      </c>
      <c r="E22" s="10" t="s">
        <v>17</v>
      </c>
      <c r="F22" s="10" t="s">
        <v>17</v>
      </c>
      <c r="G22" s="10" t="s">
        <v>17</v>
      </c>
      <c r="H22" s="10" t="s">
        <v>17</v>
      </c>
      <c r="I22" s="10" t="s">
        <v>16</v>
      </c>
      <c r="J22" s="10" t="s">
        <v>16</v>
      </c>
      <c r="K22" s="10" t="s">
        <v>16</v>
      </c>
      <c r="L22" s="10" t="s">
        <v>16</v>
      </c>
      <c r="M22" s="10" t="s">
        <v>17</v>
      </c>
      <c r="N22" s="10" t="s">
        <v>17</v>
      </c>
      <c r="O22" s="10" t="s">
        <v>17</v>
      </c>
      <c r="P22" s="10" t="s">
        <v>17</v>
      </c>
      <c r="Q22" s="17" t="s">
        <v>58</v>
      </c>
      <c r="R22" s="3"/>
      <c r="S22" s="3"/>
    </row>
    <row r="23" spans="1:19">
      <c r="A23" s="16" t="s">
        <v>59</v>
      </c>
      <c r="B23" s="15" t="s">
        <v>60</v>
      </c>
      <c r="C23" s="26" t="s">
        <v>17</v>
      </c>
      <c r="D23" s="27" t="s">
        <v>17</v>
      </c>
      <c r="E23" s="27" t="s">
        <v>17</v>
      </c>
      <c r="F23" s="27" t="s">
        <v>17</v>
      </c>
      <c r="G23" s="27" t="s">
        <v>17</v>
      </c>
      <c r="H23" s="27" t="s">
        <v>17</v>
      </c>
      <c r="I23" s="27" t="s">
        <v>16</v>
      </c>
      <c r="J23" s="27" t="s">
        <v>16</v>
      </c>
      <c r="K23" s="27" t="s">
        <v>16</v>
      </c>
      <c r="L23" s="27" t="s">
        <v>16</v>
      </c>
      <c r="M23" s="27" t="s">
        <v>17</v>
      </c>
      <c r="N23" s="27" t="s">
        <v>17</v>
      </c>
      <c r="O23" s="27" t="s">
        <v>17</v>
      </c>
      <c r="P23" s="27" t="s">
        <v>17</v>
      </c>
      <c r="Q23" s="17" t="s">
        <v>58</v>
      </c>
      <c r="R23" s="3"/>
      <c r="S23" s="3"/>
    </row>
    <row r="24" spans="1:19">
      <c r="A24" s="16" t="s">
        <v>61</v>
      </c>
      <c r="B24" s="15" t="s">
        <v>62</v>
      </c>
      <c r="C24" s="28" t="s">
        <v>32</v>
      </c>
      <c r="D24" s="29" t="s">
        <v>17</v>
      </c>
      <c r="E24" s="29" t="s">
        <v>32</v>
      </c>
      <c r="F24" s="29" t="s">
        <v>32</v>
      </c>
      <c r="G24" s="29" t="s">
        <v>17</v>
      </c>
      <c r="H24" s="29" t="s">
        <v>17</v>
      </c>
      <c r="I24" s="29" t="s">
        <v>32</v>
      </c>
      <c r="J24" s="29" t="s">
        <v>32</v>
      </c>
      <c r="K24" s="29" t="s">
        <v>32</v>
      </c>
      <c r="L24" s="29" t="s">
        <v>32</v>
      </c>
      <c r="M24" s="29" t="s">
        <v>17</v>
      </c>
      <c r="N24" s="29" t="s">
        <v>17</v>
      </c>
      <c r="O24" s="29" t="s">
        <v>17</v>
      </c>
      <c r="P24" s="29" t="s">
        <v>17</v>
      </c>
      <c r="Q24" s="17" t="s">
        <v>63</v>
      </c>
      <c r="R24" s="3"/>
      <c r="S24" s="3"/>
    </row>
    <row r="25" spans="1:19">
      <c r="A25" s="30" t="s">
        <v>64</v>
      </c>
      <c r="B25" s="31" t="s">
        <v>65</v>
      </c>
      <c r="C25" s="13" t="s">
        <v>32</v>
      </c>
      <c r="D25" s="10" t="s">
        <v>17</v>
      </c>
      <c r="E25" s="10" t="s">
        <v>32</v>
      </c>
      <c r="F25" s="10" t="s">
        <v>32</v>
      </c>
      <c r="G25" s="10" t="s">
        <v>17</v>
      </c>
      <c r="H25" s="10" t="s">
        <v>17</v>
      </c>
      <c r="I25" s="10" t="s">
        <v>32</v>
      </c>
      <c r="J25" s="10" t="s">
        <v>32</v>
      </c>
      <c r="K25" s="10" t="s">
        <v>32</v>
      </c>
      <c r="L25" s="10" t="s">
        <v>32</v>
      </c>
      <c r="M25" s="10" t="s">
        <v>17</v>
      </c>
      <c r="N25" s="10" t="s">
        <v>17</v>
      </c>
      <c r="O25" s="10" t="s">
        <v>17</v>
      </c>
      <c r="P25" s="10" t="s">
        <v>17</v>
      </c>
      <c r="Q25" s="32" t="s">
        <v>66</v>
      </c>
      <c r="R25" s="3"/>
      <c r="S25" s="3"/>
    </row>
    <row r="26" spans="1:19" ht="2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3"/>
      <c r="S26" s="3"/>
    </row>
    <row r="27" spans="1:19" ht="21">
      <c r="A27" s="267" t="s">
        <v>67</v>
      </c>
      <c r="B27" s="268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4"/>
      <c r="R27" s="3"/>
      <c r="S27" s="3"/>
    </row>
    <row r="28" spans="1:19" ht="15" customHeight="1">
      <c r="A28" s="16" t="s">
        <v>68</v>
      </c>
      <c r="B28" s="15" t="s">
        <v>69</v>
      </c>
      <c r="C28" s="28" t="s">
        <v>32</v>
      </c>
      <c r="D28" s="29" t="s">
        <v>17</v>
      </c>
      <c r="E28" s="29" t="s">
        <v>32</v>
      </c>
      <c r="F28" s="29" t="s">
        <v>32</v>
      </c>
      <c r="G28" s="29" t="s">
        <v>17</v>
      </c>
      <c r="H28" s="29" t="s">
        <v>17</v>
      </c>
      <c r="I28" s="29" t="s">
        <v>32</v>
      </c>
      <c r="J28" s="29" t="s">
        <v>32</v>
      </c>
      <c r="K28" s="29" t="s">
        <v>32</v>
      </c>
      <c r="L28" s="29" t="s">
        <v>32</v>
      </c>
      <c r="M28" s="29" t="s">
        <v>17</v>
      </c>
      <c r="N28" s="29" t="s">
        <v>17</v>
      </c>
      <c r="O28" s="29" t="s">
        <v>17</v>
      </c>
      <c r="P28" s="29" t="s">
        <v>17</v>
      </c>
      <c r="Q28" s="17" t="s">
        <v>70</v>
      </c>
      <c r="R28" s="3"/>
      <c r="S28" s="3"/>
    </row>
    <row r="29" spans="1:19" ht="16.5" customHeight="1">
      <c r="A29" s="16" t="s">
        <v>71</v>
      </c>
      <c r="B29" s="15" t="s">
        <v>72</v>
      </c>
      <c r="C29" s="13" t="s">
        <v>17</v>
      </c>
      <c r="D29" s="10" t="s">
        <v>17</v>
      </c>
      <c r="E29" s="10" t="s">
        <v>17</v>
      </c>
      <c r="F29" s="10" t="s">
        <v>17</v>
      </c>
      <c r="G29" s="10" t="s">
        <v>17</v>
      </c>
      <c r="H29" s="10" t="s">
        <v>17</v>
      </c>
      <c r="I29" s="10" t="s">
        <v>17</v>
      </c>
      <c r="J29" s="10" t="s">
        <v>17</v>
      </c>
      <c r="K29" s="10" t="s">
        <v>17</v>
      </c>
      <c r="L29" s="10" t="s">
        <v>17</v>
      </c>
      <c r="M29" s="10" t="s">
        <v>32</v>
      </c>
      <c r="N29" s="10" t="s">
        <v>32</v>
      </c>
      <c r="O29" s="10" t="s">
        <v>17</v>
      </c>
      <c r="P29" s="10" t="s">
        <v>17</v>
      </c>
      <c r="Q29" s="17" t="s">
        <v>73</v>
      </c>
      <c r="R29" s="3"/>
      <c r="S29" s="3"/>
    </row>
    <row r="30" spans="1:19" ht="13.5" customHeight="1">
      <c r="A30" s="30" t="s">
        <v>74</v>
      </c>
      <c r="B30" s="35" t="s">
        <v>75</v>
      </c>
      <c r="C30" s="13" t="s">
        <v>17</v>
      </c>
      <c r="D30" s="10" t="s">
        <v>17</v>
      </c>
      <c r="E30" s="10" t="s">
        <v>17</v>
      </c>
      <c r="F30" s="10" t="s">
        <v>17</v>
      </c>
      <c r="G30" s="10" t="s">
        <v>17</v>
      </c>
      <c r="H30" s="10" t="s">
        <v>17</v>
      </c>
      <c r="I30" s="10" t="s">
        <v>17</v>
      </c>
      <c r="J30" s="10" t="s">
        <v>17</v>
      </c>
      <c r="K30" s="10" t="s">
        <v>17</v>
      </c>
      <c r="L30" s="10" t="s">
        <v>17</v>
      </c>
      <c r="M30" s="10" t="s">
        <v>17</v>
      </c>
      <c r="N30" s="10" t="s">
        <v>17</v>
      </c>
      <c r="O30" s="10" t="s">
        <v>17</v>
      </c>
      <c r="P30" s="10" t="s">
        <v>17</v>
      </c>
      <c r="Q30" s="32" t="s">
        <v>76</v>
      </c>
      <c r="R30" s="3"/>
      <c r="S30" s="3"/>
    </row>
    <row r="31" spans="1:19">
      <c r="A31" s="36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40"/>
      <c r="R31" s="3"/>
      <c r="S31" s="3"/>
    </row>
    <row r="32" spans="1:19" ht="21">
      <c r="A32" s="267" t="s">
        <v>77</v>
      </c>
      <c r="B32" s="268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4"/>
      <c r="R32" s="3"/>
      <c r="S32" s="41"/>
    </row>
    <row r="33" spans="1:19" ht="15" customHeight="1">
      <c r="A33" s="16" t="s">
        <v>78</v>
      </c>
      <c r="B33" s="15" t="s">
        <v>79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17" t="s">
        <v>80</v>
      </c>
      <c r="R33" s="3"/>
      <c r="S33" s="41"/>
    </row>
    <row r="34" spans="1:19" ht="15" customHeight="1">
      <c r="A34" s="16" t="s">
        <v>81</v>
      </c>
      <c r="B34" s="15" t="s">
        <v>82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42" t="s">
        <v>83</v>
      </c>
      <c r="R34" s="3"/>
      <c r="S34" s="41"/>
    </row>
    <row r="35" spans="1:19" ht="15" customHeight="1">
      <c r="A35" s="16" t="s">
        <v>84</v>
      </c>
      <c r="B35" s="15" t="s">
        <v>85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17" t="s">
        <v>86</v>
      </c>
      <c r="R35" s="3"/>
      <c r="S35" s="41"/>
    </row>
    <row r="36" spans="1:19" ht="15" customHeight="1">
      <c r="A36" s="30" t="s">
        <v>87</v>
      </c>
      <c r="B36" s="31" t="s">
        <v>88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4"/>
      <c r="R36" s="3"/>
      <c r="S36" s="41"/>
    </row>
    <row r="37" spans="1:19">
      <c r="A37" s="36"/>
      <c r="B37" s="15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45"/>
      <c r="R37" s="3"/>
      <c r="S37" s="41"/>
    </row>
    <row r="38" spans="1:19" ht="21" customHeight="1">
      <c r="A38" s="267" t="s">
        <v>89</v>
      </c>
      <c r="B38" s="268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7"/>
      <c r="R38" s="3"/>
      <c r="S38" s="3"/>
    </row>
    <row r="39" spans="1:19" ht="15" customHeight="1">
      <c r="A39" s="16" t="s">
        <v>90</v>
      </c>
      <c r="B39" s="15" t="s">
        <v>91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7" t="s">
        <v>92</v>
      </c>
      <c r="R39" s="3"/>
      <c r="S39" s="3"/>
    </row>
    <row r="40" spans="1:19" ht="15" customHeight="1">
      <c r="A40" s="16" t="s">
        <v>93</v>
      </c>
      <c r="B40" s="15" t="s">
        <v>94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7" t="s">
        <v>95</v>
      </c>
      <c r="R40" s="3"/>
      <c r="S40" s="3"/>
    </row>
    <row r="41" spans="1:19" ht="15" customHeight="1">
      <c r="A41" s="48" t="s">
        <v>96</v>
      </c>
      <c r="B41" s="49" t="s">
        <v>97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17" t="s">
        <v>98</v>
      </c>
      <c r="R41" s="3"/>
      <c r="S41" s="3"/>
    </row>
    <row r="42" spans="1:19" ht="15" customHeight="1">
      <c r="A42" s="48" t="s">
        <v>99</v>
      </c>
      <c r="B42" s="50" t="s">
        <v>100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17" t="s">
        <v>101</v>
      </c>
      <c r="R42" s="3"/>
      <c r="S42" s="3"/>
    </row>
    <row r="43" spans="1:19" ht="15" customHeight="1">
      <c r="A43" s="51" t="s">
        <v>102</v>
      </c>
      <c r="B43" s="52" t="s">
        <v>103</v>
      </c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32" t="s">
        <v>104</v>
      </c>
      <c r="R43" s="3"/>
      <c r="S43" s="3"/>
    </row>
    <row r="44" spans="1:19">
      <c r="A44" s="36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40"/>
      <c r="R44" s="3"/>
      <c r="S44" s="3"/>
    </row>
    <row r="45" spans="1:19" s="53" customFormat="1" ht="21" customHeight="1">
      <c r="A45" s="269" t="s">
        <v>105</v>
      </c>
      <c r="B45" s="270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5"/>
      <c r="R45" s="41"/>
      <c r="S45" s="41"/>
    </row>
    <row r="46" spans="1:19" s="53" customFormat="1" ht="19">
      <c r="A46" s="56" t="s">
        <v>96</v>
      </c>
      <c r="B46" s="49" t="s">
        <v>106</v>
      </c>
      <c r="C46" s="57" t="s">
        <v>16</v>
      </c>
      <c r="D46" s="58" t="s">
        <v>17</v>
      </c>
      <c r="E46" s="58" t="s">
        <v>16</v>
      </c>
      <c r="F46" s="58" t="s">
        <v>16</v>
      </c>
      <c r="G46" s="58" t="s">
        <v>17</v>
      </c>
      <c r="H46" s="58" t="s">
        <v>17</v>
      </c>
      <c r="I46" s="58" t="s">
        <v>16</v>
      </c>
      <c r="J46" s="58" t="s">
        <v>16</v>
      </c>
      <c r="K46" s="58" t="s">
        <v>16</v>
      </c>
      <c r="L46" s="58" t="s">
        <v>16</v>
      </c>
      <c r="M46" s="58" t="s">
        <v>16</v>
      </c>
      <c r="N46" s="58" t="s">
        <v>16</v>
      </c>
      <c r="O46" s="58" t="s">
        <v>17</v>
      </c>
      <c r="P46" s="58" t="s">
        <v>17</v>
      </c>
      <c r="Q46" s="59" t="s">
        <v>107</v>
      </c>
      <c r="R46" s="41"/>
      <c r="S46" s="41"/>
    </row>
    <row r="47" spans="1:19" s="53" customFormat="1" ht="15" customHeight="1">
      <c r="A47" s="56" t="s">
        <v>99</v>
      </c>
      <c r="B47" s="50" t="s">
        <v>100</v>
      </c>
      <c r="C47" s="60" t="s">
        <v>17</v>
      </c>
      <c r="D47" s="61" t="s">
        <v>17</v>
      </c>
      <c r="E47" s="61" t="s">
        <v>17</v>
      </c>
      <c r="F47" s="61" t="s">
        <v>17</v>
      </c>
      <c r="G47" s="61" t="s">
        <v>17</v>
      </c>
      <c r="H47" s="61" t="s">
        <v>17</v>
      </c>
      <c r="I47" s="61" t="s">
        <v>17</v>
      </c>
      <c r="J47" s="61" t="s">
        <v>17</v>
      </c>
      <c r="K47" s="61" t="s">
        <v>17</v>
      </c>
      <c r="L47" s="61" t="s">
        <v>17</v>
      </c>
      <c r="M47" s="61" t="s">
        <v>16</v>
      </c>
      <c r="N47" s="61" t="s">
        <v>16</v>
      </c>
      <c r="O47" s="61" t="s">
        <v>17</v>
      </c>
      <c r="P47" s="61" t="s">
        <v>17</v>
      </c>
      <c r="Q47" s="59" t="s">
        <v>101</v>
      </c>
      <c r="R47" s="41"/>
      <c r="S47" s="41"/>
    </row>
    <row r="48" spans="1:19" s="53" customFormat="1" ht="15" customHeight="1">
      <c r="A48" s="56" t="s">
        <v>102</v>
      </c>
      <c r="B48" s="50" t="s">
        <v>108</v>
      </c>
      <c r="C48" s="60" t="s">
        <v>17</v>
      </c>
      <c r="D48" s="61" t="s">
        <v>17</v>
      </c>
      <c r="E48" s="61" t="s">
        <v>17</v>
      </c>
      <c r="F48" s="61" t="s">
        <v>17</v>
      </c>
      <c r="G48" s="61" t="s">
        <v>17</v>
      </c>
      <c r="H48" s="61" t="s">
        <v>17</v>
      </c>
      <c r="I48" s="61" t="s">
        <v>17</v>
      </c>
      <c r="J48" s="61" t="s">
        <v>17</v>
      </c>
      <c r="K48" s="61" t="s">
        <v>17</v>
      </c>
      <c r="L48" s="61" t="s">
        <v>17</v>
      </c>
      <c r="M48" s="61" t="s">
        <v>16</v>
      </c>
      <c r="N48" s="61" t="s">
        <v>16</v>
      </c>
      <c r="O48" s="61" t="s">
        <v>17</v>
      </c>
      <c r="P48" s="61" t="s">
        <v>17</v>
      </c>
      <c r="Q48" s="59" t="s">
        <v>109</v>
      </c>
      <c r="R48" s="62"/>
      <c r="S48" s="41"/>
    </row>
    <row r="49" spans="1:19" s="53" customFormat="1" ht="15" customHeight="1">
      <c r="A49" s="56" t="s">
        <v>110</v>
      </c>
      <c r="B49" s="50" t="s">
        <v>111</v>
      </c>
      <c r="C49" s="60" t="s">
        <v>17</v>
      </c>
      <c r="D49" s="61" t="s">
        <v>17</v>
      </c>
      <c r="E49" s="61" t="s">
        <v>17</v>
      </c>
      <c r="F49" s="61" t="s">
        <v>17</v>
      </c>
      <c r="G49" s="61" t="s">
        <v>17</v>
      </c>
      <c r="H49" s="61" t="s">
        <v>17</v>
      </c>
      <c r="I49" s="61" t="s">
        <v>17</v>
      </c>
      <c r="J49" s="61" t="s">
        <v>17</v>
      </c>
      <c r="K49" s="61" t="s">
        <v>17</v>
      </c>
      <c r="L49" s="61" t="s">
        <v>17</v>
      </c>
      <c r="M49" s="61" t="s">
        <v>16</v>
      </c>
      <c r="N49" s="61" t="s">
        <v>16</v>
      </c>
      <c r="O49" s="61" t="s">
        <v>17</v>
      </c>
      <c r="P49" s="61" t="s">
        <v>17</v>
      </c>
      <c r="Q49" s="59" t="s">
        <v>112</v>
      </c>
      <c r="R49" s="62"/>
      <c r="S49" s="41"/>
    </row>
    <row r="50" spans="1:19" s="53" customFormat="1" ht="19">
      <c r="A50" s="63" t="s">
        <v>113</v>
      </c>
      <c r="B50" s="64" t="s">
        <v>114</v>
      </c>
      <c r="C50" s="253" t="s">
        <v>115</v>
      </c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4"/>
      <c r="R50" s="41"/>
      <c r="S50" s="41"/>
    </row>
    <row r="51" spans="1:19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21" customHeight="1">
      <c r="A52" s="267" t="s">
        <v>116</v>
      </c>
      <c r="B52" s="268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7"/>
      <c r="R52" s="3"/>
      <c r="S52" s="3"/>
    </row>
    <row r="53" spans="1:19" ht="15" customHeight="1">
      <c r="A53" s="30"/>
      <c r="B53" s="65" t="s">
        <v>117</v>
      </c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32" t="s">
        <v>118</v>
      </c>
      <c r="R53" s="3"/>
      <c r="S53" s="3"/>
    </row>
    <row r="54" spans="1:19" ht="1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41"/>
      <c r="S54" s="3"/>
    </row>
    <row r="55" spans="1:19" ht="21" customHeight="1">
      <c r="A55" s="271" t="s">
        <v>119</v>
      </c>
      <c r="B55" s="272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7"/>
      <c r="R55" s="41"/>
      <c r="S55" s="3"/>
    </row>
    <row r="56" spans="1:19" ht="15" customHeight="1">
      <c r="A56" s="68"/>
      <c r="B56" s="37" t="s">
        <v>120</v>
      </c>
      <c r="C56" s="69" t="s">
        <v>16</v>
      </c>
      <c r="D56" s="70" t="s">
        <v>16</v>
      </c>
      <c r="E56" s="70" t="s">
        <v>16</v>
      </c>
      <c r="F56" s="70" t="s">
        <v>33</v>
      </c>
      <c r="G56" s="58" t="s">
        <v>17</v>
      </c>
      <c r="H56" s="58" t="s">
        <v>17</v>
      </c>
      <c r="I56" s="70" t="s">
        <v>16</v>
      </c>
      <c r="J56" s="70" t="s">
        <v>33</v>
      </c>
      <c r="K56" s="70" t="s">
        <v>16</v>
      </c>
      <c r="L56" s="70" t="s">
        <v>33</v>
      </c>
      <c r="M56" s="58" t="s">
        <v>17</v>
      </c>
      <c r="N56" s="58" t="s">
        <v>17</v>
      </c>
      <c r="O56" s="58" t="s">
        <v>17</v>
      </c>
      <c r="P56" s="58" t="s">
        <v>17</v>
      </c>
      <c r="Q56" s="71"/>
      <c r="R56" s="41"/>
      <c r="S56" s="3"/>
    </row>
    <row r="57" spans="1:19" ht="15" customHeight="1">
      <c r="A57" s="72"/>
      <c r="B57" s="73" t="s">
        <v>121</v>
      </c>
      <c r="C57" s="60" t="s">
        <v>17</v>
      </c>
      <c r="D57" s="61" t="s">
        <v>17</v>
      </c>
      <c r="E57" s="61" t="s">
        <v>17</v>
      </c>
      <c r="F57" s="61" t="s">
        <v>17</v>
      </c>
      <c r="G57" s="61" t="s">
        <v>17</v>
      </c>
      <c r="H57" s="61" t="s">
        <v>17</v>
      </c>
      <c r="I57" s="61" t="s">
        <v>17</v>
      </c>
      <c r="J57" s="61" t="s">
        <v>17</v>
      </c>
      <c r="K57" s="61" t="s">
        <v>17</v>
      </c>
      <c r="L57" s="61" t="s">
        <v>17</v>
      </c>
      <c r="M57" s="74" t="s">
        <v>16</v>
      </c>
      <c r="N57" s="74" t="s">
        <v>16</v>
      </c>
      <c r="O57" s="61" t="s">
        <v>17</v>
      </c>
      <c r="P57" s="61" t="s">
        <v>17</v>
      </c>
      <c r="Q57" s="75" t="s">
        <v>122</v>
      </c>
      <c r="R57" s="41"/>
      <c r="S57" s="3"/>
    </row>
    <row r="58" spans="1:19" ht="15" customHeight="1">
      <c r="A58" s="3"/>
      <c r="B58" s="3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3"/>
      <c r="R58" s="41"/>
      <c r="S58" s="3"/>
    </row>
    <row r="59" spans="1:19" ht="1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41"/>
      <c r="S59" s="3"/>
    </row>
    <row r="60" spans="1:19" ht="1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ht="13.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36">
      <c r="A63" s="77" t="s">
        <v>123</v>
      </c>
      <c r="B63" s="78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>
      <c r="A64" s="79" t="s">
        <v>124</v>
      </c>
      <c r="B64" s="80" t="s">
        <v>125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>
      <c r="A65" s="262" t="s">
        <v>126</v>
      </c>
      <c r="B65" s="81" t="s">
        <v>127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>
      <c r="A66" s="263"/>
      <c r="B66" s="81" t="s">
        <v>128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>
      <c r="A67" s="263"/>
      <c r="B67" s="81" t="s">
        <v>129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>
      <c r="A68" s="263"/>
      <c r="B68" s="81" t="s">
        <v>130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>
      <c r="A69" s="263"/>
      <c r="B69" s="81" t="s">
        <v>131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>
      <c r="A70" s="273"/>
      <c r="B70" s="81" t="s">
        <v>132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>
      <c r="A71" s="262" t="s">
        <v>133</v>
      </c>
      <c r="B71" s="81" t="s">
        <v>134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>
      <c r="A72" s="263"/>
      <c r="B72" s="81" t="s">
        <v>135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>
      <c r="A73" s="263"/>
      <c r="B73" s="81" t="s">
        <v>131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>
      <c r="A74" s="263"/>
      <c r="B74" s="81" t="s">
        <v>136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>
      <c r="A75" s="263"/>
      <c r="B75" s="81" t="s">
        <v>137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>
      <c r="A76" s="273"/>
      <c r="B76" s="81" t="s">
        <v>132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>
      <c r="A77" s="262" t="s">
        <v>138</v>
      </c>
      <c r="B77" s="81" t="s">
        <v>127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>
      <c r="A78" s="263"/>
      <c r="B78" s="81" t="s">
        <v>128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>
      <c r="A79" s="263"/>
      <c r="B79" s="81" t="s">
        <v>129</v>
      </c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>
      <c r="A80" s="263"/>
      <c r="B80" s="81" t="s">
        <v>130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>
      <c r="A81" s="263"/>
      <c r="B81" s="81" t="s">
        <v>131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>
      <c r="A82" s="263"/>
      <c r="B82" s="81" t="s">
        <v>136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>
      <c r="A83" s="263"/>
      <c r="B83" s="81" t="s">
        <v>139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>
      <c r="A84" s="263"/>
      <c r="B84" s="81" t="s">
        <v>132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>
      <c r="A85" s="263"/>
      <c r="B85" s="81" t="s">
        <v>140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>
      <c r="A86" s="263"/>
      <c r="B86" s="81" t="s">
        <v>137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1:19">
      <c r="A87" s="273"/>
      <c r="B87" s="81" t="s">
        <v>141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>
      <c r="A88" s="262" t="s">
        <v>142</v>
      </c>
      <c r="B88" s="81" t="s">
        <v>143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1:19">
      <c r="A89" s="263"/>
      <c r="B89" s="81" t="s">
        <v>144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1:19">
      <c r="A90" s="263"/>
      <c r="B90" s="81" t="s">
        <v>145</v>
      </c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1:19">
      <c r="A91" s="263"/>
      <c r="B91" s="81" t="s">
        <v>146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1:19">
      <c r="A92" s="263"/>
      <c r="B92" s="81" t="s">
        <v>139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1:19">
      <c r="A93" s="264"/>
      <c r="B93" s="81" t="s">
        <v>132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1:19">
      <c r="A94" s="274" t="s">
        <v>147</v>
      </c>
      <c r="B94" s="82" t="s">
        <v>127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1:19">
      <c r="A95" s="275"/>
      <c r="B95" s="83" t="s">
        <v>128</v>
      </c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1:19">
      <c r="A96" s="275"/>
      <c r="B96" s="81" t="s">
        <v>129</v>
      </c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1:19">
      <c r="A97" s="275"/>
      <c r="B97" s="81" t="s">
        <v>148</v>
      </c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>
      <c r="A98" s="275"/>
      <c r="B98" s="81" t="s">
        <v>149</v>
      </c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>
      <c r="A99" s="275"/>
      <c r="B99" s="81" t="s">
        <v>150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>
      <c r="A100" s="275"/>
      <c r="B100" s="81" t="s">
        <v>140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1:19">
      <c r="A101" s="276"/>
      <c r="B101" s="81" t="s">
        <v>137</v>
      </c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</row>
    <row r="102" spans="1:19">
      <c r="A102" s="274" t="s">
        <v>151</v>
      </c>
      <c r="B102" s="81" t="s">
        <v>152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1:19">
      <c r="A103" s="275"/>
      <c r="B103" s="81" t="s">
        <v>149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1:19">
      <c r="A104" s="275"/>
      <c r="B104" s="81" t="s">
        <v>129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1:19">
      <c r="A105" s="275"/>
      <c r="B105" s="81" t="s">
        <v>140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1:19">
      <c r="A106" s="276"/>
      <c r="B106" s="81" t="s">
        <v>137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>
      <c r="A107" s="277" t="s">
        <v>153</v>
      </c>
      <c r="B107" s="81" t="s">
        <v>149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1:19">
      <c r="A108" s="263"/>
      <c r="B108" s="81" t="s">
        <v>129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>
      <c r="A109" s="263"/>
      <c r="B109" s="81" t="s">
        <v>140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>
      <c r="A110" s="264"/>
      <c r="B110" s="81" t="s">
        <v>137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1:19">
      <c r="A111" s="277" t="s">
        <v>141</v>
      </c>
      <c r="B111" s="82" t="s">
        <v>154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>
      <c r="A112" s="264"/>
      <c r="B112" s="81" t="s">
        <v>144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1:19">
      <c r="A113" s="274" t="s">
        <v>136</v>
      </c>
      <c r="B113" s="84" t="s">
        <v>145</v>
      </c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1:19">
      <c r="A114" s="275"/>
      <c r="B114" s="84" t="s">
        <v>146</v>
      </c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>
      <c r="A115" s="278"/>
      <c r="B115" s="84" t="s">
        <v>155</v>
      </c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1:19" ht="13.5" customHeight="1">
      <c r="A116" s="85" t="s">
        <v>156</v>
      </c>
      <c r="B116" s="86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1:19" ht="13.5" customHeight="1">
      <c r="A117" s="87" t="s">
        <v>139</v>
      </c>
      <c r="B117" s="86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1:19" ht="13.5" customHeight="1">
      <c r="A118" s="85" t="s">
        <v>140</v>
      </c>
      <c r="B118" s="86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>
      <c r="A119" s="88" t="s">
        <v>157</v>
      </c>
      <c r="B119" s="86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1:19" ht="13.5" customHeight="1">
      <c r="A120" s="89" t="s">
        <v>158</v>
      </c>
      <c r="B120" s="86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</sheetData>
  <mergeCells count="26">
    <mergeCell ref="A94:A101"/>
    <mergeCell ref="A102:A106"/>
    <mergeCell ref="A107:A110"/>
    <mergeCell ref="A111:A112"/>
    <mergeCell ref="A113:A115"/>
    <mergeCell ref="A88:A93"/>
    <mergeCell ref="A5:B5"/>
    <mergeCell ref="A27:B27"/>
    <mergeCell ref="A32:B32"/>
    <mergeCell ref="A38:B38"/>
    <mergeCell ref="A45:B45"/>
    <mergeCell ref="A52:B52"/>
    <mergeCell ref="A55:B55"/>
    <mergeCell ref="A65:A70"/>
    <mergeCell ref="A71:A76"/>
    <mergeCell ref="A77:A87"/>
    <mergeCell ref="C50:Q50"/>
    <mergeCell ref="A1:Q1"/>
    <mergeCell ref="A4:B4"/>
    <mergeCell ref="C4:D4"/>
    <mergeCell ref="E4:F4"/>
    <mergeCell ref="G4:H4"/>
    <mergeCell ref="I4:J4"/>
    <mergeCell ref="K4:L4"/>
    <mergeCell ref="M4:N4"/>
    <mergeCell ref="O4:P4"/>
  </mergeCells>
  <phoneticPr fontId="18"/>
  <hyperlinks>
    <hyperlink ref="A8" location="'委員会年間事業予算管理表(様式1)'!A1" display="'委員会年間事業予算管理表(様式1)'!A1" xr:uid="{00000000-0004-0000-0000-000000000000}"/>
    <hyperlink ref="A10" location="'収支予算書(様式2)'!A1" display="'収支予算書(様式2)'!A1" xr:uid="{00000000-0004-0000-0000-000001000000}"/>
    <hyperlink ref="A11" location="'収益・費用明細書(様式3)'!A1" display="'収益・費用明細書(様式3)'!A1" xr:uid="{00000000-0004-0000-0000-000002000000}"/>
    <hyperlink ref="A12" location="財審様式!A1" display="財審様式!A1" xr:uid="{00000000-0004-0000-0000-000003000000}"/>
    <hyperlink ref="A13" location="財審様式!Print_Area" display="財審様式!Print_Area" xr:uid="{00000000-0004-0000-0000-000004000000}"/>
    <hyperlink ref="A14" location="'報酬明細(様式6）'!A1" display="'報酬明細(様式6）'!A1" xr:uid="{00000000-0004-0000-0000-000005000000}"/>
    <hyperlink ref="A15" location="財審様式!A1" display="財審様式!A1" xr:uid="{00000000-0004-0000-0000-000006000000}"/>
    <hyperlink ref="A16" location="'協賛に関する覚書(様式8)'!A1" display="'協賛に関する覚書(様式8)'!A1" xr:uid="{00000000-0004-0000-0000-000007000000}"/>
    <hyperlink ref="A17" location="財審様式!A1" display="財審様式!A1" xr:uid="{00000000-0004-0000-0000-000008000000}"/>
    <hyperlink ref="A18" location="財審様式!A1" display="財審様式!A1" xr:uid="{00000000-0004-0000-0000-000009000000}"/>
    <hyperlink ref="A19" location="財審様式!A1" display="財審様式!A1" xr:uid="{00000000-0004-0000-0000-00000A000000}"/>
    <hyperlink ref="A20" location="財審様式!A1" display="財審様式!A1" xr:uid="{00000000-0004-0000-0000-00000B000000}"/>
    <hyperlink ref="A21" location="財審様式!A1" display="財審様式!A1" xr:uid="{00000000-0004-0000-0000-00000C000000}"/>
    <hyperlink ref="A22" location="'収支予算書-修正・補正(様式14)'!A1" display="'収支予算書-修正・補正(様式14)'!A1" xr:uid="{00000000-0004-0000-0000-00000D000000}"/>
    <hyperlink ref="A23" location="財審様式!A1" display="財審様式!A1" xr:uid="{00000000-0004-0000-0000-00000E000000}"/>
    <hyperlink ref="A24" location="'会場選定理由書（様式16）'!A1" display="'会場選定理由書（様式16）'!A1" xr:uid="{00000000-0004-0000-0000-00000F000000}"/>
    <hyperlink ref="A25" location="財審様式!A1" display="財審様式!A1" xr:uid="{00000000-0004-0000-0000-000010000000}"/>
    <hyperlink ref="A28" location="'特別領収書作成申請書（様式21）'!A1" display="'特別領収書作成申請書（様式21）'!A1" xr:uid="{00000000-0004-0000-0000-000011000000}"/>
    <hyperlink ref="A29" location="財審様式!A1" display="財審様式!A1" xr:uid="{00000000-0004-0000-0000-000012000000}"/>
    <hyperlink ref="A30" location="'領収書管理台帳（様式23）'!A1" display="'領収書管理台帳（様式23）'!A1" xr:uid="{00000000-0004-0000-0000-000013000000}"/>
    <hyperlink ref="A33" location="財審様式!A1" display="財審様式!A1" xr:uid="{00000000-0004-0000-0000-000014000000}"/>
    <hyperlink ref="A34" location="財審様式!A1" display="財審様式!A1" xr:uid="{00000000-0004-0000-0000-000015000000}"/>
    <hyperlink ref="A35" location="'事業費仮払精算書(様式33)'!A1" display="'事業費仮払精算書(様式33)'!A1" xr:uid="{00000000-0004-0000-0000-000016000000}"/>
    <hyperlink ref="A36" location="財審様式!A1" display="財審様式!A1" xr:uid="{00000000-0004-0000-0000-000017000000}"/>
    <hyperlink ref="A39" location="財審様式!A1" display="財審様式!A1" xr:uid="{00000000-0004-0000-0000-000018000000}"/>
    <hyperlink ref="A40" location="財審様式!A1" display="財審様式!A1" xr:uid="{00000000-0004-0000-0000-000019000000}"/>
    <hyperlink ref="A41" location="財審様式!A1" display="財審様式!A1" xr:uid="{00000000-0004-0000-0000-00001A000000}"/>
    <hyperlink ref="A42" location="財審様式!A1" display="財審様式!A1" xr:uid="{00000000-0004-0000-0000-00001B000000}"/>
    <hyperlink ref="A43" location="財審様式!A1" display="財審様式!A1" xr:uid="{00000000-0004-0000-0000-00001C000000}"/>
    <hyperlink ref="A46" location="財審様式!A1" display="財審様式!A1" xr:uid="{00000000-0004-0000-0000-00001D000000}"/>
    <hyperlink ref="A47" location="財審様式!A1" display="財審様式!A1" xr:uid="{00000000-0004-0000-0000-00001E000000}"/>
    <hyperlink ref="A48" location="財審様式!A1" display="財審様式!A1" xr:uid="{00000000-0004-0000-0000-00001F000000}"/>
    <hyperlink ref="A49" location="財審様式!A1" display="財審様式!A1" xr:uid="{00000000-0004-0000-0000-000020000000}"/>
    <hyperlink ref="A50" location="財審様式!A1" display="財審様式!A1" xr:uid="{00000000-0004-0000-0000-000021000000}"/>
    <hyperlink ref="B53" location="財審様式!A1" display="財審様式!A1" xr:uid="{00000000-0004-0000-0000-000022000000}"/>
  </hyperlinks>
  <printOptions horizontalCentered="1"/>
  <pageMargins left="0.24" right="0.24" top="0.75" bottom="0.75" header="0.31" footer="0.31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showGridLines="0" workbookViewId="0">
      <selection activeCell="C110" sqref="C110"/>
    </sheetView>
  </sheetViews>
  <sheetFormatPr defaultRowHeight="13"/>
  <cols>
    <col min="1" max="1" width="14.36328125" style="90" customWidth="1"/>
    <col min="2" max="2" width="28" style="90" customWidth="1"/>
    <col min="3" max="3" width="74.36328125" style="91" customWidth="1"/>
    <col min="4" max="4" width="9.453125" style="90"/>
    <col min="5" max="5" width="3.453125" style="90" customWidth="1"/>
    <col min="6" max="7" width="9.453125" style="90"/>
    <col min="8" max="8" width="2.1796875" style="90" customWidth="1"/>
    <col min="9" max="16384" width="8.7265625" style="90"/>
  </cols>
  <sheetData>
    <row r="1" spans="1:7" ht="21">
      <c r="A1" s="280" t="s">
        <v>159</v>
      </c>
      <c r="B1" s="280"/>
      <c r="C1" s="280"/>
    </row>
    <row r="3" spans="1:7" ht="13.5" customHeight="1">
      <c r="A3" s="281" t="s">
        <v>160</v>
      </c>
      <c r="B3" s="282"/>
      <c r="C3" s="92"/>
      <c r="D3" s="25"/>
      <c r="E3" s="93"/>
      <c r="G3" s="94"/>
    </row>
    <row r="4" spans="1:7" ht="37.5" customHeight="1">
      <c r="A4" s="95"/>
      <c r="B4" s="96" t="s">
        <v>15</v>
      </c>
      <c r="C4" s="96" t="s">
        <v>161</v>
      </c>
      <c r="D4" s="97"/>
      <c r="E4" s="97"/>
    </row>
    <row r="5" spans="1:7" ht="22">
      <c r="A5" s="98" t="s">
        <v>19</v>
      </c>
      <c r="B5" s="96" t="s">
        <v>20</v>
      </c>
      <c r="C5" s="96" t="s">
        <v>162</v>
      </c>
      <c r="D5" s="94"/>
      <c r="E5" s="94"/>
    </row>
    <row r="6" spans="1:7" ht="60.75" customHeight="1">
      <c r="A6" s="98" t="s">
        <v>21</v>
      </c>
      <c r="B6" s="96" t="s">
        <v>24</v>
      </c>
      <c r="C6" s="99" t="s">
        <v>163</v>
      </c>
    </row>
    <row r="7" spans="1:7" ht="33">
      <c r="A7" s="98" t="s">
        <v>25</v>
      </c>
      <c r="B7" s="96" t="s">
        <v>26</v>
      </c>
      <c r="C7" s="99" t="s">
        <v>164</v>
      </c>
    </row>
    <row r="8" spans="1:7" ht="22">
      <c r="A8" s="98" t="s">
        <v>27</v>
      </c>
      <c r="B8" s="96" t="s">
        <v>28</v>
      </c>
      <c r="C8" s="99" t="s">
        <v>165</v>
      </c>
    </row>
    <row r="9" spans="1:7" ht="88">
      <c r="A9" s="98" t="s">
        <v>30</v>
      </c>
      <c r="B9" s="96" t="s">
        <v>31</v>
      </c>
      <c r="C9" s="99" t="s">
        <v>166</v>
      </c>
    </row>
    <row r="10" spans="1:7">
      <c r="A10" s="98" t="s">
        <v>35</v>
      </c>
      <c r="B10" s="96" t="s">
        <v>36</v>
      </c>
      <c r="C10" s="96" t="s">
        <v>167</v>
      </c>
    </row>
    <row r="11" spans="1:7">
      <c r="A11" s="98" t="s">
        <v>38</v>
      </c>
      <c r="B11" s="96" t="s">
        <v>39</v>
      </c>
      <c r="C11" s="99" t="s">
        <v>168</v>
      </c>
    </row>
    <row r="12" spans="1:7" ht="22">
      <c r="A12" s="98" t="s">
        <v>41</v>
      </c>
      <c r="B12" s="96" t="s">
        <v>42</v>
      </c>
      <c r="C12" s="99" t="s">
        <v>169</v>
      </c>
    </row>
    <row r="13" spans="1:7" ht="22">
      <c r="A13" s="98" t="s">
        <v>44</v>
      </c>
      <c r="B13" s="100" t="s">
        <v>45</v>
      </c>
      <c r="C13" s="101" t="s">
        <v>170</v>
      </c>
    </row>
    <row r="14" spans="1:7">
      <c r="A14" s="98" t="s">
        <v>46</v>
      </c>
      <c r="B14" s="92" t="s">
        <v>47</v>
      </c>
      <c r="C14" s="99" t="s">
        <v>171</v>
      </c>
    </row>
    <row r="15" spans="1:7">
      <c r="A15" s="98" t="s">
        <v>48</v>
      </c>
      <c r="B15" s="96" t="s">
        <v>49</v>
      </c>
      <c r="C15" s="99" t="s">
        <v>171</v>
      </c>
    </row>
    <row r="16" spans="1:7" ht="33">
      <c r="A16" s="98" t="s">
        <v>46</v>
      </c>
      <c r="B16" s="96" t="s">
        <v>51</v>
      </c>
      <c r="C16" s="99" t="s">
        <v>172</v>
      </c>
    </row>
    <row r="17" spans="1:3">
      <c r="A17" s="98" t="s">
        <v>53</v>
      </c>
      <c r="B17" s="96" t="s">
        <v>54</v>
      </c>
      <c r="C17" s="99" t="s">
        <v>173</v>
      </c>
    </row>
    <row r="18" spans="1:3">
      <c r="A18" s="98" t="s">
        <v>56</v>
      </c>
      <c r="B18" s="96" t="s">
        <v>57</v>
      </c>
      <c r="C18" s="99" t="s">
        <v>58</v>
      </c>
    </row>
    <row r="19" spans="1:3">
      <c r="A19" s="98" t="s">
        <v>59</v>
      </c>
      <c r="B19" s="96" t="s">
        <v>60</v>
      </c>
      <c r="C19" s="99" t="s">
        <v>58</v>
      </c>
    </row>
    <row r="20" spans="1:3">
      <c r="A20" s="98" t="s">
        <v>61</v>
      </c>
      <c r="B20" s="96" t="s">
        <v>62</v>
      </c>
      <c r="C20" s="99" t="s">
        <v>63</v>
      </c>
    </row>
    <row r="21" spans="1:3">
      <c r="A21" s="98" t="s">
        <v>64</v>
      </c>
      <c r="B21" s="96" t="s">
        <v>65</v>
      </c>
      <c r="C21" s="99" t="s">
        <v>66</v>
      </c>
    </row>
    <row r="22" spans="1:3">
      <c r="A22" s="102"/>
      <c r="B22" s="100"/>
      <c r="C22" s="103"/>
    </row>
    <row r="23" spans="1:3" ht="13.5" customHeight="1">
      <c r="A23" s="283" t="s">
        <v>105</v>
      </c>
      <c r="B23" s="284"/>
      <c r="C23" s="104"/>
    </row>
    <row r="24" spans="1:3" ht="22">
      <c r="A24" s="98" t="s">
        <v>96</v>
      </c>
      <c r="B24" s="96" t="s">
        <v>174</v>
      </c>
      <c r="C24" s="105" t="s">
        <v>175</v>
      </c>
    </row>
    <row r="25" spans="1:3">
      <c r="A25" s="98" t="s">
        <v>99</v>
      </c>
      <c r="B25" s="96" t="s">
        <v>176</v>
      </c>
      <c r="C25" s="99" t="s">
        <v>177</v>
      </c>
    </row>
    <row r="26" spans="1:3">
      <c r="A26" s="98" t="s">
        <v>102</v>
      </c>
      <c r="B26" s="96" t="s">
        <v>178</v>
      </c>
      <c r="C26" s="99" t="s">
        <v>179</v>
      </c>
    </row>
    <row r="27" spans="1:3">
      <c r="A27" s="98" t="s">
        <v>110</v>
      </c>
      <c r="B27" s="96" t="s">
        <v>111</v>
      </c>
      <c r="C27" s="99" t="s">
        <v>180</v>
      </c>
    </row>
    <row r="29" spans="1:3" ht="13.5" customHeight="1">
      <c r="A29" s="283" t="s">
        <v>181</v>
      </c>
      <c r="B29" s="285"/>
      <c r="C29" s="104"/>
    </row>
    <row r="30" spans="1:3">
      <c r="A30" s="98"/>
      <c r="B30" s="96" t="s">
        <v>182</v>
      </c>
      <c r="C30" s="105"/>
    </row>
    <row r="31" spans="1:3" ht="44">
      <c r="A31" s="98"/>
      <c r="B31" s="96" t="s">
        <v>183</v>
      </c>
      <c r="C31" s="99" t="s">
        <v>184</v>
      </c>
    </row>
    <row r="32" spans="1:3" ht="22">
      <c r="A32" s="98"/>
      <c r="B32" s="96" t="s">
        <v>185</v>
      </c>
      <c r="C32" s="99" t="s">
        <v>186</v>
      </c>
    </row>
    <row r="33" spans="1:3">
      <c r="A33" s="98"/>
      <c r="B33" s="106" t="s">
        <v>187</v>
      </c>
      <c r="C33" s="99" t="s">
        <v>188</v>
      </c>
    </row>
    <row r="34" spans="1:3">
      <c r="A34" s="98"/>
      <c r="B34" s="96" t="s">
        <v>189</v>
      </c>
      <c r="C34" s="99" t="s">
        <v>190</v>
      </c>
    </row>
    <row r="35" spans="1:3" ht="30" customHeight="1">
      <c r="A35" s="286" t="s">
        <v>191</v>
      </c>
      <c r="B35" s="286"/>
      <c r="C35" s="286"/>
    </row>
    <row r="36" spans="1:3" ht="13.5" customHeight="1">
      <c r="A36" s="77" t="s">
        <v>192</v>
      </c>
      <c r="B36" s="78"/>
      <c r="C36" s="78"/>
    </row>
    <row r="37" spans="1:3">
      <c r="A37" s="79" t="s">
        <v>124</v>
      </c>
      <c r="B37" s="80" t="s">
        <v>193</v>
      </c>
      <c r="C37" s="80" t="s">
        <v>194</v>
      </c>
    </row>
    <row r="38" spans="1:3">
      <c r="A38" s="84" t="s">
        <v>195</v>
      </c>
      <c r="B38" s="81"/>
      <c r="C38" s="81" t="s">
        <v>196</v>
      </c>
    </row>
    <row r="39" spans="1:3">
      <c r="A39" s="84" t="s">
        <v>197</v>
      </c>
      <c r="B39" s="81"/>
      <c r="C39" s="81" t="s">
        <v>198</v>
      </c>
    </row>
    <row r="40" spans="1:3">
      <c r="A40" s="287" t="s">
        <v>199</v>
      </c>
      <c r="B40" s="81" t="s">
        <v>200</v>
      </c>
      <c r="C40" s="81" t="s">
        <v>201</v>
      </c>
    </row>
    <row r="41" spans="1:3">
      <c r="A41" s="275"/>
      <c r="B41" s="81" t="s">
        <v>202</v>
      </c>
      <c r="C41" s="81" t="s">
        <v>203</v>
      </c>
    </row>
    <row r="42" spans="1:3">
      <c r="A42" s="276"/>
      <c r="B42" s="81" t="s">
        <v>204</v>
      </c>
      <c r="C42" s="81" t="s">
        <v>205</v>
      </c>
    </row>
    <row r="43" spans="1:3">
      <c r="A43" s="277" t="s">
        <v>206</v>
      </c>
      <c r="B43" s="81" t="s">
        <v>207</v>
      </c>
      <c r="C43" s="81" t="s">
        <v>208</v>
      </c>
    </row>
    <row r="44" spans="1:3">
      <c r="A44" s="263"/>
      <c r="B44" s="82" t="s">
        <v>209</v>
      </c>
      <c r="C44" s="81" t="s">
        <v>210</v>
      </c>
    </row>
    <row r="45" spans="1:3">
      <c r="A45" s="264"/>
      <c r="B45" s="108" t="s">
        <v>211</v>
      </c>
      <c r="C45" s="82" t="s">
        <v>212</v>
      </c>
    </row>
    <row r="46" spans="1:3">
      <c r="A46" s="84" t="s">
        <v>213</v>
      </c>
      <c r="B46" s="108"/>
      <c r="C46" s="108" t="s">
        <v>214</v>
      </c>
    </row>
    <row r="47" spans="1:3">
      <c r="A47" s="84" t="s">
        <v>215</v>
      </c>
      <c r="B47" s="83"/>
      <c r="C47" s="83" t="s">
        <v>216</v>
      </c>
    </row>
    <row r="48" spans="1:3">
      <c r="A48" s="84" t="s">
        <v>217</v>
      </c>
      <c r="B48" s="82"/>
      <c r="C48" s="81" t="s">
        <v>218</v>
      </c>
    </row>
    <row r="49" spans="1:5">
      <c r="A49" s="84" t="s">
        <v>219</v>
      </c>
      <c r="B49" s="83"/>
      <c r="C49" s="81" t="s">
        <v>220</v>
      </c>
    </row>
    <row r="50" spans="1:5">
      <c r="A50" s="77" t="s">
        <v>123</v>
      </c>
      <c r="B50" s="78"/>
      <c r="C50" s="78"/>
      <c r="D50" s="107"/>
      <c r="E50" s="107"/>
    </row>
    <row r="51" spans="1:5">
      <c r="A51" s="79" t="s">
        <v>124</v>
      </c>
      <c r="B51" s="80" t="s">
        <v>193</v>
      </c>
      <c r="C51" s="80" t="s">
        <v>194</v>
      </c>
      <c r="D51" s="109"/>
      <c r="E51" s="110"/>
    </row>
    <row r="52" spans="1:5">
      <c r="A52" s="262" t="s">
        <v>126</v>
      </c>
      <c r="B52" s="81" t="s">
        <v>127</v>
      </c>
      <c r="C52" s="81" t="s">
        <v>221</v>
      </c>
      <c r="D52" s="111"/>
      <c r="E52" s="110"/>
    </row>
    <row r="53" spans="1:5">
      <c r="A53" s="263"/>
      <c r="B53" s="81" t="s">
        <v>128</v>
      </c>
      <c r="C53" s="81" t="s">
        <v>222</v>
      </c>
      <c r="D53" s="111"/>
      <c r="E53" s="110"/>
    </row>
    <row r="54" spans="1:5">
      <c r="A54" s="263"/>
      <c r="B54" s="81" t="s">
        <v>129</v>
      </c>
      <c r="C54" s="81" t="s">
        <v>223</v>
      </c>
      <c r="D54" s="111"/>
      <c r="E54" s="110"/>
    </row>
    <row r="55" spans="1:5">
      <c r="A55" s="263"/>
      <c r="B55" s="81" t="s">
        <v>130</v>
      </c>
      <c r="C55" s="81" t="s">
        <v>224</v>
      </c>
      <c r="D55" s="111"/>
      <c r="E55" s="110"/>
    </row>
    <row r="56" spans="1:5">
      <c r="A56" s="263"/>
      <c r="B56" s="81" t="s">
        <v>131</v>
      </c>
      <c r="C56" s="81" t="s">
        <v>225</v>
      </c>
      <c r="D56" s="111"/>
      <c r="E56" s="110"/>
    </row>
    <row r="57" spans="1:5">
      <c r="A57" s="273"/>
      <c r="B57" s="81" t="s">
        <v>132</v>
      </c>
      <c r="C57" s="81" t="s">
        <v>226</v>
      </c>
      <c r="D57" s="111"/>
      <c r="E57" s="110"/>
    </row>
    <row r="58" spans="1:5">
      <c r="A58" s="262" t="s">
        <v>133</v>
      </c>
      <c r="B58" s="81" t="s">
        <v>134</v>
      </c>
      <c r="C58" s="81" t="s">
        <v>227</v>
      </c>
      <c r="D58" s="111"/>
      <c r="E58" s="110"/>
    </row>
    <row r="59" spans="1:5">
      <c r="A59" s="263"/>
      <c r="B59" s="81" t="s">
        <v>135</v>
      </c>
      <c r="C59" s="81" t="s">
        <v>228</v>
      </c>
      <c r="D59" s="111"/>
      <c r="E59" s="110"/>
    </row>
    <row r="60" spans="1:5">
      <c r="A60" s="263"/>
      <c r="B60" s="81" t="s">
        <v>131</v>
      </c>
      <c r="C60" s="81" t="s">
        <v>229</v>
      </c>
      <c r="D60" s="111"/>
      <c r="E60" s="110"/>
    </row>
    <row r="61" spans="1:5">
      <c r="A61" s="263"/>
      <c r="B61" s="81" t="s">
        <v>136</v>
      </c>
      <c r="C61" s="81" t="s">
        <v>230</v>
      </c>
      <c r="D61" s="111"/>
      <c r="E61" s="110"/>
    </row>
    <row r="62" spans="1:5">
      <c r="A62" s="263"/>
      <c r="B62" s="81" t="s">
        <v>137</v>
      </c>
      <c r="C62" s="81" t="s">
        <v>231</v>
      </c>
      <c r="D62" s="111"/>
      <c r="E62" s="110"/>
    </row>
    <row r="63" spans="1:5">
      <c r="A63" s="273"/>
      <c r="B63" s="81" t="s">
        <v>132</v>
      </c>
      <c r="C63" s="81" t="s">
        <v>232</v>
      </c>
      <c r="D63" s="111"/>
      <c r="E63" s="110"/>
    </row>
    <row r="64" spans="1:5">
      <c r="A64" s="262" t="s">
        <v>138</v>
      </c>
      <c r="B64" s="81" t="s">
        <v>127</v>
      </c>
      <c r="C64" s="81" t="s">
        <v>233</v>
      </c>
      <c r="D64" s="111"/>
      <c r="E64" s="110"/>
    </row>
    <row r="65" spans="1:5">
      <c r="A65" s="263"/>
      <c r="B65" s="81" t="s">
        <v>128</v>
      </c>
      <c r="C65" s="81" t="s">
        <v>234</v>
      </c>
      <c r="D65" s="111"/>
      <c r="E65" s="110"/>
    </row>
    <row r="66" spans="1:5">
      <c r="A66" s="263"/>
      <c r="B66" s="81" t="s">
        <v>129</v>
      </c>
      <c r="C66" s="81" t="s">
        <v>235</v>
      </c>
      <c r="D66" s="111"/>
      <c r="E66" s="110"/>
    </row>
    <row r="67" spans="1:5">
      <c r="A67" s="263"/>
      <c r="B67" s="81" t="s">
        <v>130</v>
      </c>
      <c r="C67" s="81" t="s">
        <v>236</v>
      </c>
      <c r="D67" s="111"/>
      <c r="E67" s="110"/>
    </row>
    <row r="68" spans="1:5">
      <c r="A68" s="263"/>
      <c r="B68" s="81" t="s">
        <v>131</v>
      </c>
      <c r="C68" s="81" t="s">
        <v>237</v>
      </c>
      <c r="D68" s="111"/>
      <c r="E68" s="110"/>
    </row>
    <row r="69" spans="1:5">
      <c r="A69" s="263"/>
      <c r="B69" s="81" t="s">
        <v>136</v>
      </c>
      <c r="C69" s="81" t="s">
        <v>238</v>
      </c>
      <c r="D69" s="111"/>
      <c r="E69" s="110"/>
    </row>
    <row r="70" spans="1:5">
      <c r="A70" s="263"/>
      <c r="B70" s="81" t="s">
        <v>139</v>
      </c>
      <c r="C70" s="81" t="s">
        <v>239</v>
      </c>
      <c r="D70" s="111"/>
      <c r="E70" s="110"/>
    </row>
    <row r="71" spans="1:5">
      <c r="A71" s="263"/>
      <c r="B71" s="81" t="s">
        <v>132</v>
      </c>
      <c r="C71" s="81" t="s">
        <v>240</v>
      </c>
      <c r="D71" s="111"/>
      <c r="E71" s="110"/>
    </row>
    <row r="72" spans="1:5">
      <c r="A72" s="263"/>
      <c r="B72" s="81" t="s">
        <v>140</v>
      </c>
      <c r="C72" s="81" t="s">
        <v>241</v>
      </c>
      <c r="D72" s="111"/>
      <c r="E72" s="110"/>
    </row>
    <row r="73" spans="1:5">
      <c r="A73" s="263"/>
      <c r="B73" s="81" t="s">
        <v>137</v>
      </c>
      <c r="C73" s="81" t="s">
        <v>242</v>
      </c>
      <c r="D73" s="111"/>
      <c r="E73" s="110"/>
    </row>
    <row r="74" spans="1:5">
      <c r="A74" s="273"/>
      <c r="B74" s="112" t="s">
        <v>141</v>
      </c>
      <c r="C74" s="81" t="s">
        <v>243</v>
      </c>
      <c r="D74" s="111"/>
      <c r="E74" s="110"/>
    </row>
    <row r="75" spans="1:5" ht="13.5" customHeight="1">
      <c r="A75" s="262" t="s">
        <v>142</v>
      </c>
      <c r="B75" s="81" t="s">
        <v>143</v>
      </c>
      <c r="C75" s="81" t="s">
        <v>244</v>
      </c>
      <c r="D75" s="111"/>
      <c r="E75" s="110"/>
    </row>
    <row r="76" spans="1:5">
      <c r="A76" s="263"/>
      <c r="B76" s="81" t="s">
        <v>144</v>
      </c>
      <c r="C76" s="81" t="s">
        <v>245</v>
      </c>
      <c r="D76" s="111"/>
      <c r="E76" s="110"/>
    </row>
    <row r="77" spans="1:5">
      <c r="A77" s="263"/>
      <c r="B77" s="81" t="s">
        <v>145</v>
      </c>
      <c r="C77" s="81" t="s">
        <v>246</v>
      </c>
      <c r="D77" s="279"/>
      <c r="E77" s="110"/>
    </row>
    <row r="78" spans="1:5">
      <c r="A78" s="263"/>
      <c r="B78" s="81" t="s">
        <v>146</v>
      </c>
      <c r="C78" s="81" t="s">
        <v>247</v>
      </c>
      <c r="D78" s="279"/>
      <c r="E78" s="110"/>
    </row>
    <row r="79" spans="1:5">
      <c r="A79" s="263"/>
      <c r="B79" s="81" t="s">
        <v>139</v>
      </c>
      <c r="C79" s="81" t="s">
        <v>248</v>
      </c>
      <c r="D79" s="111"/>
      <c r="E79" s="110"/>
    </row>
    <row r="80" spans="1:5">
      <c r="A80" s="264"/>
      <c r="B80" s="81" t="s">
        <v>132</v>
      </c>
      <c r="C80" s="81" t="s">
        <v>249</v>
      </c>
      <c r="D80" s="111"/>
      <c r="E80" s="110"/>
    </row>
    <row r="81" spans="1:5">
      <c r="A81" s="274" t="s">
        <v>147</v>
      </c>
      <c r="B81" s="82" t="s">
        <v>127</v>
      </c>
      <c r="C81" s="81" t="s">
        <v>250</v>
      </c>
      <c r="D81" s="111"/>
      <c r="E81" s="110"/>
    </row>
    <row r="82" spans="1:5">
      <c r="A82" s="275"/>
      <c r="B82" s="83" t="s">
        <v>128</v>
      </c>
      <c r="C82" s="81" t="s">
        <v>251</v>
      </c>
      <c r="D82" s="111"/>
      <c r="E82" s="110"/>
    </row>
    <row r="83" spans="1:5">
      <c r="A83" s="275"/>
      <c r="B83" s="81" t="s">
        <v>129</v>
      </c>
      <c r="C83" s="81" t="s">
        <v>252</v>
      </c>
      <c r="D83" s="111"/>
      <c r="E83" s="110"/>
    </row>
    <row r="84" spans="1:5">
      <c r="A84" s="275"/>
      <c r="B84" s="81" t="s">
        <v>148</v>
      </c>
      <c r="C84" s="81" t="s">
        <v>253</v>
      </c>
      <c r="D84" s="111"/>
      <c r="E84" s="110"/>
    </row>
    <row r="85" spans="1:5">
      <c r="A85" s="275"/>
      <c r="B85" s="81" t="s">
        <v>149</v>
      </c>
      <c r="C85" s="81" t="s">
        <v>254</v>
      </c>
      <c r="D85" s="111"/>
      <c r="E85" s="110"/>
    </row>
    <row r="86" spans="1:5">
      <c r="A86" s="275"/>
      <c r="B86" s="82" t="s">
        <v>150</v>
      </c>
      <c r="C86" s="81" t="s">
        <v>255</v>
      </c>
      <c r="D86" s="111"/>
      <c r="E86" s="110"/>
    </row>
    <row r="87" spans="1:5">
      <c r="A87" s="275"/>
      <c r="B87" s="83" t="s">
        <v>140</v>
      </c>
      <c r="C87" s="81" t="s">
        <v>256</v>
      </c>
      <c r="D87" s="111"/>
      <c r="E87" s="110"/>
    </row>
    <row r="88" spans="1:5">
      <c r="A88" s="276"/>
      <c r="B88" s="81" t="s">
        <v>137</v>
      </c>
      <c r="C88" s="81" t="s">
        <v>257</v>
      </c>
      <c r="D88" s="111"/>
      <c r="E88" s="110"/>
    </row>
    <row r="89" spans="1:5">
      <c r="A89" s="274" t="s">
        <v>151</v>
      </c>
      <c r="B89" s="81" t="s">
        <v>152</v>
      </c>
      <c r="C89" s="81" t="s">
        <v>258</v>
      </c>
      <c r="D89" s="111"/>
      <c r="E89" s="110"/>
    </row>
    <row r="90" spans="1:5">
      <c r="A90" s="275"/>
      <c r="B90" s="81" t="s">
        <v>149</v>
      </c>
      <c r="C90" s="81" t="s">
        <v>259</v>
      </c>
      <c r="D90" s="111"/>
      <c r="E90" s="110"/>
    </row>
    <row r="91" spans="1:5">
      <c r="A91" s="275"/>
      <c r="B91" s="81" t="s">
        <v>129</v>
      </c>
      <c r="C91" s="81" t="s">
        <v>260</v>
      </c>
      <c r="D91" s="111"/>
      <c r="E91" s="110"/>
    </row>
    <row r="92" spans="1:5">
      <c r="A92" s="275"/>
      <c r="B92" s="81" t="s">
        <v>140</v>
      </c>
      <c r="C92" s="81" t="s">
        <v>261</v>
      </c>
      <c r="D92" s="111"/>
      <c r="E92" s="110"/>
    </row>
    <row r="93" spans="1:5">
      <c r="A93" s="276"/>
      <c r="B93" s="81" t="s">
        <v>137</v>
      </c>
      <c r="C93" s="81" t="s">
        <v>262</v>
      </c>
      <c r="D93" s="111"/>
      <c r="E93" s="110"/>
    </row>
    <row r="94" spans="1:5" ht="15.75" customHeight="1">
      <c r="A94" s="277" t="s">
        <v>153</v>
      </c>
      <c r="B94" s="81" t="s">
        <v>149</v>
      </c>
      <c r="C94" s="81" t="s">
        <v>263</v>
      </c>
      <c r="D94" s="111"/>
      <c r="E94" s="110"/>
    </row>
    <row r="95" spans="1:5">
      <c r="A95" s="263"/>
      <c r="B95" s="81" t="s">
        <v>129</v>
      </c>
      <c r="C95" s="81" t="s">
        <v>264</v>
      </c>
      <c r="D95" s="111"/>
      <c r="E95" s="110"/>
    </row>
    <row r="96" spans="1:5">
      <c r="A96" s="263"/>
      <c r="B96" s="81" t="s">
        <v>140</v>
      </c>
      <c r="C96" s="81" t="s">
        <v>265</v>
      </c>
      <c r="D96" s="111"/>
      <c r="E96" s="110"/>
    </row>
    <row r="97" spans="1:5">
      <c r="A97" s="264"/>
      <c r="B97" s="81" t="s">
        <v>137</v>
      </c>
      <c r="C97" s="81" t="s">
        <v>266</v>
      </c>
      <c r="D97" s="111"/>
      <c r="E97" s="110"/>
    </row>
    <row r="98" spans="1:5">
      <c r="A98" s="277" t="s">
        <v>141</v>
      </c>
      <c r="B98" s="82" t="s">
        <v>154</v>
      </c>
      <c r="C98" s="82" t="s">
        <v>267</v>
      </c>
      <c r="D98" s="111"/>
      <c r="E98" s="110"/>
    </row>
    <row r="99" spans="1:5">
      <c r="A99" s="264"/>
      <c r="B99" s="81" t="s">
        <v>144</v>
      </c>
      <c r="C99" s="81" t="s">
        <v>268</v>
      </c>
      <c r="D99" s="111"/>
      <c r="E99" s="110"/>
    </row>
    <row r="100" spans="1:5">
      <c r="A100" s="274" t="s">
        <v>136</v>
      </c>
      <c r="B100" s="84" t="s">
        <v>145</v>
      </c>
      <c r="C100" s="82" t="s">
        <v>269</v>
      </c>
      <c r="D100" s="111"/>
      <c r="E100" s="110"/>
    </row>
    <row r="101" spans="1:5">
      <c r="A101" s="275"/>
      <c r="B101" s="84" t="s">
        <v>146</v>
      </c>
      <c r="C101" s="83" t="s">
        <v>270</v>
      </c>
      <c r="D101" s="111"/>
      <c r="E101" s="110"/>
    </row>
    <row r="102" spans="1:5">
      <c r="A102" s="278"/>
      <c r="B102" s="84" t="s">
        <v>155</v>
      </c>
      <c r="C102" s="81" t="s">
        <v>271</v>
      </c>
      <c r="D102" s="111"/>
      <c r="E102" s="110"/>
    </row>
    <row r="103" spans="1:5">
      <c r="A103" s="288" t="s">
        <v>156</v>
      </c>
      <c r="B103" s="290"/>
      <c r="C103" s="81" t="s">
        <v>272</v>
      </c>
      <c r="D103" s="111"/>
      <c r="E103" s="110"/>
    </row>
    <row r="104" spans="1:5">
      <c r="A104" s="288" t="s">
        <v>139</v>
      </c>
      <c r="B104" s="289"/>
      <c r="C104" s="113" t="s">
        <v>273</v>
      </c>
      <c r="D104" s="111"/>
      <c r="E104" s="110"/>
    </row>
    <row r="105" spans="1:5">
      <c r="A105" s="288" t="s">
        <v>140</v>
      </c>
      <c r="B105" s="290"/>
      <c r="C105" s="81" t="s">
        <v>274</v>
      </c>
      <c r="D105" s="111"/>
      <c r="E105" s="110"/>
    </row>
    <row r="106" spans="1:5">
      <c r="A106" s="291" t="s">
        <v>157</v>
      </c>
      <c r="B106" s="290"/>
      <c r="C106" s="82" t="s">
        <v>275</v>
      </c>
      <c r="D106" s="111"/>
      <c r="E106" s="110"/>
    </row>
    <row r="107" spans="1:5" ht="21" customHeight="1">
      <c r="A107" s="291" t="s">
        <v>158</v>
      </c>
      <c r="B107" s="289"/>
      <c r="C107" s="114" t="s">
        <v>276</v>
      </c>
      <c r="D107" s="115"/>
      <c r="E107" s="110"/>
    </row>
  </sheetData>
  <mergeCells count="22">
    <mergeCell ref="A104:B104"/>
    <mergeCell ref="A105:B105"/>
    <mergeCell ref="A106:B106"/>
    <mergeCell ref="A107:B107"/>
    <mergeCell ref="A81:A88"/>
    <mergeCell ref="A89:A93"/>
    <mergeCell ref="A94:A97"/>
    <mergeCell ref="A98:A99"/>
    <mergeCell ref="A100:A102"/>
    <mergeCell ref="A103:B103"/>
    <mergeCell ref="D77:D78"/>
    <mergeCell ref="A1:C1"/>
    <mergeCell ref="A3:B3"/>
    <mergeCell ref="A23:B23"/>
    <mergeCell ref="A29:B29"/>
    <mergeCell ref="A35:C35"/>
    <mergeCell ref="A40:A42"/>
    <mergeCell ref="A43:A45"/>
    <mergeCell ref="A52:A57"/>
    <mergeCell ref="A58:A63"/>
    <mergeCell ref="A64:A74"/>
    <mergeCell ref="A75:A80"/>
  </mergeCells>
  <phoneticPr fontId="18"/>
  <hyperlinks>
    <hyperlink ref="A24" location="注意事項!A1" display="注意事項!A1" xr:uid="{00000000-0004-0000-0100-000000000000}"/>
    <hyperlink ref="A26" location="注意事項!A1" display="注意事項!A1" xr:uid="{00000000-0004-0000-0100-000001000000}"/>
    <hyperlink ref="A27" location="注意事項!A1" display="注意事項!A1" xr:uid="{00000000-0004-0000-0100-000002000000}"/>
  </hyperlinks>
  <pageMargins left="0.12" right="0.12" top="0.2" bottom="0.16" header="0.31" footer="0.31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9"/>
  <sheetViews>
    <sheetView topLeftCell="A7" workbookViewId="0">
      <selection activeCell="L12" sqref="L12"/>
    </sheetView>
  </sheetViews>
  <sheetFormatPr defaultRowHeight="13"/>
  <cols>
    <col min="1" max="1" width="1.6328125" style="1" customWidth="1"/>
    <col min="2" max="3" width="10.6328125" style="1" customWidth="1"/>
    <col min="4" max="5" width="5.6328125" style="1" customWidth="1"/>
    <col min="6" max="6" width="38" style="1" customWidth="1"/>
    <col min="7" max="9" width="12.1796875" style="1" customWidth="1"/>
    <col min="10" max="10" width="2" style="1" customWidth="1"/>
    <col min="11" max="15" width="3.6328125" style="1" customWidth="1"/>
    <col min="16" max="16384" width="8.7265625" style="1"/>
  </cols>
  <sheetData>
    <row r="1" spans="1:9" ht="15" customHeight="1">
      <c r="A1" s="188"/>
      <c r="B1" s="3"/>
      <c r="C1" s="3"/>
      <c r="D1" s="3"/>
      <c r="E1" s="3"/>
      <c r="F1" s="3"/>
      <c r="G1" s="3"/>
      <c r="H1" s="3"/>
      <c r="I1" s="189" t="s">
        <v>277</v>
      </c>
    </row>
    <row r="2" spans="1:9" ht="15" customHeight="1">
      <c r="A2" s="3"/>
      <c r="B2" s="3"/>
      <c r="C2" s="3"/>
      <c r="D2" s="3"/>
      <c r="E2" s="3"/>
      <c r="F2" s="3"/>
      <c r="G2" s="3"/>
      <c r="H2" s="3"/>
      <c r="I2" s="189" t="s">
        <v>278</v>
      </c>
    </row>
    <row r="3" spans="1:9" ht="15" customHeight="1">
      <c r="A3" s="3"/>
      <c r="B3" s="3"/>
      <c r="C3" s="3"/>
      <c r="D3" s="3"/>
      <c r="E3" s="3"/>
      <c r="F3" s="3"/>
      <c r="G3" s="3"/>
      <c r="H3" s="3"/>
      <c r="I3" s="189" t="s">
        <v>279</v>
      </c>
    </row>
    <row r="4" spans="1:9" ht="15" customHeight="1">
      <c r="A4" s="3"/>
      <c r="B4" s="3"/>
      <c r="C4" s="3"/>
      <c r="D4" s="3"/>
      <c r="E4" s="3"/>
      <c r="F4" s="3"/>
      <c r="G4" s="190"/>
      <c r="H4" s="191"/>
      <c r="I4" s="189"/>
    </row>
    <row r="5" spans="1:9" ht="15" customHeight="1">
      <c r="A5" s="3"/>
      <c r="B5" s="3"/>
      <c r="C5" s="3"/>
      <c r="D5" s="3"/>
      <c r="E5" s="3"/>
      <c r="F5" s="3"/>
      <c r="G5" s="3"/>
      <c r="H5" s="3"/>
      <c r="I5" s="3"/>
    </row>
    <row r="6" spans="1:9" ht="29.25" customHeight="1">
      <c r="A6" s="3"/>
      <c r="B6" s="3"/>
      <c r="C6" s="3"/>
      <c r="D6" s="295" t="s">
        <v>280</v>
      </c>
      <c r="E6" s="295"/>
      <c r="F6" s="295"/>
      <c r="G6" s="295"/>
      <c r="H6" s="192"/>
      <c r="I6" s="193"/>
    </row>
    <row r="7" spans="1:9" ht="15" customHeight="1" thickBot="1">
      <c r="A7" s="3"/>
      <c r="B7" s="3"/>
      <c r="C7" s="3"/>
      <c r="D7" s="192"/>
      <c r="E7" s="192"/>
      <c r="F7" s="192"/>
      <c r="G7" s="192"/>
      <c r="H7" s="192"/>
      <c r="I7" s="193"/>
    </row>
    <row r="8" spans="1:9" ht="31.5" customHeight="1" thickBot="1">
      <c r="A8" s="3"/>
      <c r="B8" s="296" t="s">
        <v>281</v>
      </c>
      <c r="C8" s="296"/>
      <c r="D8" s="297"/>
      <c r="E8" s="194" t="s">
        <v>282</v>
      </c>
      <c r="F8" s="195">
        <f>SUM(I20)</f>
        <v>5470000</v>
      </c>
      <c r="G8" s="196"/>
      <c r="H8" s="197"/>
      <c r="I8" s="198"/>
    </row>
    <row r="9" spans="1:9" ht="31.5" customHeight="1" thickTop="1" thickBot="1">
      <c r="A9" s="3"/>
      <c r="B9" s="296" t="s">
        <v>283</v>
      </c>
      <c r="C9" s="296"/>
      <c r="D9" s="298"/>
      <c r="E9" s="199" t="s">
        <v>282</v>
      </c>
      <c r="F9" s="200">
        <f>SUM(G20)</f>
        <v>4500000</v>
      </c>
      <c r="G9" s="196"/>
      <c r="H9" s="197"/>
      <c r="I9" s="198"/>
    </row>
    <row r="10" spans="1:9" ht="25.5" customHeight="1" thickTop="1" thickBot="1">
      <c r="A10" s="3"/>
      <c r="B10" s="3"/>
      <c r="C10" s="3"/>
      <c r="D10" s="201"/>
      <c r="E10" s="201" t="s">
        <v>284</v>
      </c>
      <c r="F10" s="201"/>
      <c r="G10" s="3"/>
      <c r="H10" s="3"/>
      <c r="I10" s="3"/>
    </row>
    <row r="11" spans="1:9" s="116" customFormat="1" ht="51" customHeight="1" thickTop="1">
      <c r="B11" s="202" t="s">
        <v>285</v>
      </c>
      <c r="C11" s="203" t="s">
        <v>286</v>
      </c>
      <c r="D11" s="299" t="s">
        <v>287</v>
      </c>
      <c r="E11" s="300"/>
      <c r="F11" s="301"/>
      <c r="G11" s="204" t="s">
        <v>288</v>
      </c>
      <c r="H11" s="205" t="s">
        <v>289</v>
      </c>
      <c r="I11" s="206" t="s">
        <v>290</v>
      </c>
    </row>
    <row r="12" spans="1:9" ht="30" customHeight="1">
      <c r="A12" s="3"/>
      <c r="B12" s="207">
        <v>45158</v>
      </c>
      <c r="C12" s="208">
        <v>45158</v>
      </c>
      <c r="D12" s="292" t="s">
        <v>291</v>
      </c>
      <c r="E12" s="293"/>
      <c r="F12" s="294"/>
      <c r="G12" s="209">
        <v>3000000</v>
      </c>
      <c r="H12" s="210">
        <v>970000</v>
      </c>
      <c r="I12" s="211">
        <f>SUM(G12:H12)</f>
        <v>3970000</v>
      </c>
    </row>
    <row r="13" spans="1:9" ht="30" customHeight="1">
      <c r="A13" s="3"/>
      <c r="B13" s="207">
        <v>45241</v>
      </c>
      <c r="C13" s="208">
        <v>45241</v>
      </c>
      <c r="D13" s="292" t="s">
        <v>292</v>
      </c>
      <c r="E13" s="293"/>
      <c r="F13" s="294"/>
      <c r="G13" s="209">
        <v>1500000</v>
      </c>
      <c r="H13" s="210"/>
      <c r="I13" s="211">
        <f>SUM(G13:H13)</f>
        <v>1500000</v>
      </c>
    </row>
    <row r="14" spans="1:9" ht="30" customHeight="1">
      <c r="A14" s="3"/>
      <c r="B14" s="207"/>
      <c r="C14" s="208"/>
      <c r="D14" s="292"/>
      <c r="E14" s="293"/>
      <c r="F14" s="294"/>
      <c r="G14" s="209"/>
      <c r="H14" s="210"/>
      <c r="I14" s="211">
        <v>0</v>
      </c>
    </row>
    <row r="15" spans="1:9" ht="30" customHeight="1">
      <c r="A15" s="3"/>
      <c r="B15" s="207"/>
      <c r="C15" s="208"/>
      <c r="D15" s="292"/>
      <c r="E15" s="293"/>
      <c r="F15" s="294"/>
      <c r="G15" s="209"/>
      <c r="H15" s="210"/>
      <c r="I15" s="211">
        <v>0</v>
      </c>
    </row>
    <row r="16" spans="1:9" ht="30" customHeight="1">
      <c r="A16" s="3"/>
      <c r="B16" s="207"/>
      <c r="C16" s="208"/>
      <c r="D16" s="292"/>
      <c r="E16" s="293"/>
      <c r="F16" s="294"/>
      <c r="G16" s="209"/>
      <c r="H16" s="210"/>
      <c r="I16" s="211">
        <v>0</v>
      </c>
    </row>
    <row r="17" spans="1:9" ht="30" customHeight="1">
      <c r="A17" s="3"/>
      <c r="B17" s="207"/>
      <c r="C17" s="208"/>
      <c r="D17" s="292"/>
      <c r="E17" s="293"/>
      <c r="F17" s="294"/>
      <c r="G17" s="209"/>
      <c r="H17" s="210"/>
      <c r="I17" s="211">
        <v>0</v>
      </c>
    </row>
    <row r="18" spans="1:9" ht="30" customHeight="1">
      <c r="A18" s="3"/>
      <c r="B18" s="207"/>
      <c r="C18" s="208"/>
      <c r="D18" s="292"/>
      <c r="E18" s="293"/>
      <c r="F18" s="294"/>
      <c r="G18" s="209"/>
      <c r="H18" s="210"/>
      <c r="I18" s="211">
        <v>0</v>
      </c>
    </row>
    <row r="19" spans="1:9" ht="30" customHeight="1">
      <c r="A19" s="3"/>
      <c r="B19" s="207"/>
      <c r="C19" s="208"/>
      <c r="D19" s="292"/>
      <c r="E19" s="293"/>
      <c r="F19" s="294"/>
      <c r="G19" s="209"/>
      <c r="H19" s="210"/>
      <c r="I19" s="211">
        <v>0</v>
      </c>
    </row>
    <row r="20" spans="1:9" ht="30" customHeight="1" thickBot="1">
      <c r="A20" s="3"/>
      <c r="B20" s="212"/>
      <c r="C20" s="213" t="s">
        <v>293</v>
      </c>
      <c r="D20" s="302"/>
      <c r="E20" s="303"/>
      <c r="F20" s="304"/>
      <c r="G20" s="214">
        <f>SUM(G12:G19)</f>
        <v>4500000</v>
      </c>
      <c r="H20" s="210">
        <f>SUM(H12:H19)</f>
        <v>970000</v>
      </c>
      <c r="I20" s="211">
        <f>SUM(I12:I19)</f>
        <v>5470000</v>
      </c>
    </row>
    <row r="21" spans="1:9" ht="15" customHeight="1" thickTop="1">
      <c r="A21" s="3"/>
      <c r="B21" s="3"/>
      <c r="C21" s="3"/>
      <c r="D21" s="3"/>
      <c r="E21" s="3"/>
      <c r="F21" s="3"/>
      <c r="G21" s="3"/>
      <c r="H21" s="3"/>
      <c r="I21" s="3"/>
    </row>
    <row r="22" spans="1:9" ht="15" customHeight="1">
      <c r="A22" s="3"/>
      <c r="B22" s="3"/>
      <c r="C22" s="3"/>
      <c r="D22" s="3"/>
      <c r="E22" s="3"/>
      <c r="F22" s="3"/>
      <c r="G22" s="3"/>
      <c r="H22" s="3"/>
      <c r="I22" s="3"/>
    </row>
    <row r="23" spans="1:9" ht="15" customHeight="1">
      <c r="A23" s="3"/>
      <c r="B23" s="3"/>
      <c r="C23" s="3"/>
      <c r="D23" s="3"/>
      <c r="E23" s="3"/>
      <c r="F23" s="3"/>
      <c r="G23" s="3"/>
      <c r="H23" s="3"/>
      <c r="I23" s="3"/>
    </row>
    <row r="24" spans="1:9" ht="15" customHeight="1">
      <c r="A24" s="3"/>
      <c r="B24" s="3"/>
      <c r="C24" s="3"/>
      <c r="D24" s="3"/>
      <c r="E24" s="3"/>
      <c r="F24" s="3"/>
      <c r="G24" s="3"/>
      <c r="H24" s="3"/>
      <c r="I24" s="3"/>
    </row>
    <row r="25" spans="1:9" ht="15" customHeight="1">
      <c r="A25" s="3"/>
      <c r="B25" s="3"/>
      <c r="C25" s="3"/>
      <c r="D25" s="3"/>
      <c r="E25" s="3"/>
      <c r="F25" s="3"/>
      <c r="G25" s="3"/>
      <c r="H25" s="3"/>
      <c r="I25" s="3"/>
    </row>
    <row r="26" spans="1:9" ht="15" customHeight="1">
      <c r="A26" s="3"/>
      <c r="B26" s="3"/>
      <c r="C26" s="3"/>
      <c r="D26" s="3"/>
      <c r="E26" s="3"/>
      <c r="F26" s="3"/>
      <c r="G26" s="3"/>
      <c r="H26" s="3"/>
      <c r="I26" s="3"/>
    </row>
    <row r="27" spans="1:9" ht="15" customHeight="1">
      <c r="A27" s="3"/>
      <c r="B27" s="3"/>
      <c r="C27" s="3"/>
      <c r="D27" s="3"/>
      <c r="E27" s="3"/>
      <c r="F27" s="3"/>
      <c r="G27" s="3"/>
      <c r="H27" s="3"/>
      <c r="I27" s="3"/>
    </row>
    <row r="28" spans="1:9" ht="15" customHeight="1">
      <c r="A28" s="3"/>
      <c r="B28" s="3"/>
      <c r="C28" s="3"/>
      <c r="D28" s="3"/>
      <c r="E28" s="3"/>
      <c r="F28" s="3"/>
      <c r="G28" s="3"/>
      <c r="H28" s="3"/>
      <c r="I28" s="3"/>
    </row>
    <row r="29" spans="1:9" ht="1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 ht="15" customHeight="1">
      <c r="A30" s="3"/>
      <c r="B30" s="3"/>
      <c r="C30" s="3"/>
      <c r="D30" s="3"/>
      <c r="E30" s="3"/>
      <c r="F30" s="3"/>
      <c r="G30" s="3"/>
      <c r="H30" s="3"/>
      <c r="I30" s="3"/>
    </row>
    <row r="31" spans="1:9" ht="15" customHeight="1">
      <c r="A31" s="3"/>
      <c r="B31" s="3"/>
      <c r="C31" s="3"/>
      <c r="D31" s="3"/>
      <c r="E31" s="3"/>
      <c r="F31" s="3"/>
      <c r="G31" s="3"/>
      <c r="H31" s="3"/>
      <c r="I31" s="3"/>
    </row>
    <row r="32" spans="1:9" ht="15" customHeight="1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34" spans="1:9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3"/>
      <c r="E36" s="3"/>
      <c r="F36" s="3"/>
      <c r="G36" s="3"/>
      <c r="H36" s="3"/>
      <c r="I36" s="3"/>
    </row>
    <row r="37" spans="1:9">
      <c r="A37" s="3"/>
      <c r="B37" s="3"/>
      <c r="C37" s="3"/>
      <c r="D37" s="3"/>
      <c r="E37" s="3"/>
      <c r="F37" s="3"/>
      <c r="G37" s="3"/>
      <c r="H37" s="3"/>
      <c r="I37" s="3"/>
    </row>
    <row r="38" spans="1:9">
      <c r="A38" s="3"/>
      <c r="B38" s="3"/>
      <c r="C38" s="3"/>
      <c r="D38" s="3"/>
      <c r="E38" s="3"/>
      <c r="F38" s="3"/>
      <c r="G38" s="3"/>
      <c r="H38" s="3"/>
      <c r="I38" s="3"/>
    </row>
    <row r="39" spans="1:9">
      <c r="A39" s="3"/>
      <c r="B39" s="3"/>
      <c r="C39" s="3"/>
      <c r="D39" s="3"/>
      <c r="E39" s="3"/>
      <c r="F39" s="3"/>
      <c r="G39" s="3"/>
      <c r="H39" s="3"/>
      <c r="I39" s="3"/>
    </row>
    <row r="40" spans="1:9">
      <c r="A40" s="3"/>
      <c r="B40" s="3"/>
      <c r="C40" s="3"/>
      <c r="D40" s="3"/>
      <c r="E40" s="3"/>
      <c r="F40" s="3"/>
      <c r="G40" s="3"/>
      <c r="H40" s="3"/>
      <c r="I40" s="3"/>
    </row>
    <row r="41" spans="1:9">
      <c r="A41" s="3"/>
      <c r="B41" s="3"/>
      <c r="C41" s="3"/>
      <c r="D41" s="3"/>
      <c r="E41" s="3"/>
      <c r="F41" s="3"/>
      <c r="G41" s="3"/>
      <c r="H41" s="3"/>
      <c r="I41" s="3"/>
    </row>
    <row r="42" spans="1:9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3"/>
      <c r="B43" s="3"/>
      <c r="C43" s="3"/>
      <c r="D43" s="3"/>
      <c r="E43" s="3"/>
      <c r="F43" s="3"/>
      <c r="G43" s="3"/>
      <c r="H43" s="3"/>
      <c r="I43" s="3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>
        <v>685</v>
      </c>
      <c r="H49" s="3"/>
      <c r="I49" s="3"/>
    </row>
  </sheetData>
  <mergeCells count="13">
    <mergeCell ref="D20:F20"/>
    <mergeCell ref="D14:F14"/>
    <mergeCell ref="D15:F15"/>
    <mergeCell ref="D16:F16"/>
    <mergeCell ref="D17:F17"/>
    <mergeCell ref="D18:F18"/>
    <mergeCell ref="D19:F19"/>
    <mergeCell ref="D13:F13"/>
    <mergeCell ref="D6:G6"/>
    <mergeCell ref="B8:D8"/>
    <mergeCell ref="B9:D9"/>
    <mergeCell ref="D11:F11"/>
    <mergeCell ref="D12:F12"/>
  </mergeCells>
  <phoneticPr fontId="18"/>
  <pageMargins left="0" right="0" top="0.59" bottom="0.63" header="0.51" footer="0.5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9"/>
  <sheetViews>
    <sheetView topLeftCell="A10" zoomScale="63" zoomScaleNormal="63" workbookViewId="0">
      <selection activeCell="M22" sqref="M22"/>
    </sheetView>
  </sheetViews>
  <sheetFormatPr defaultRowHeight="13"/>
  <cols>
    <col min="1" max="1" width="3.6328125" style="117" customWidth="1"/>
    <col min="2" max="2" width="18.6328125" style="117" customWidth="1"/>
    <col min="3" max="6" width="15.6328125" style="117" customWidth="1"/>
    <col min="7" max="16384" width="8.7265625" style="117"/>
  </cols>
  <sheetData>
    <row r="1" spans="1:7" ht="21">
      <c r="A1" s="118"/>
      <c r="B1" s="119"/>
      <c r="C1" s="119"/>
      <c r="D1" s="119"/>
      <c r="E1" s="119"/>
      <c r="F1" s="120" t="s">
        <v>294</v>
      </c>
      <c r="G1" s="119"/>
    </row>
    <row r="2" spans="1:7" ht="14">
      <c r="A2" s="305" t="s">
        <v>295</v>
      </c>
      <c r="B2" s="305"/>
      <c r="C2" s="305"/>
      <c r="D2" s="305"/>
      <c r="E2" s="305"/>
      <c r="F2" s="305"/>
      <c r="G2" s="119"/>
    </row>
    <row r="3" spans="1:7" ht="14">
      <c r="A3" s="119"/>
      <c r="B3" s="121"/>
      <c r="C3" s="121"/>
      <c r="D3" s="121"/>
      <c r="E3" s="121"/>
      <c r="F3" s="119"/>
      <c r="G3" s="119"/>
    </row>
    <row r="4" spans="1:7" ht="14">
      <c r="A4" s="119"/>
      <c r="B4" s="306" t="s">
        <v>296</v>
      </c>
      <c r="C4" s="306"/>
      <c r="D4" s="306"/>
      <c r="E4" s="306"/>
      <c r="F4" s="119"/>
      <c r="G4" s="119"/>
    </row>
    <row r="5" spans="1:7">
      <c r="A5" s="119"/>
      <c r="B5" s="119"/>
      <c r="C5" s="119"/>
      <c r="D5" s="119"/>
      <c r="E5" s="119"/>
      <c r="F5" s="120" t="s">
        <v>297</v>
      </c>
      <c r="G5" s="119"/>
    </row>
    <row r="6" spans="1:7" ht="20.25" customHeight="1">
      <c r="A6" s="122"/>
      <c r="B6" s="123" t="s">
        <v>298</v>
      </c>
      <c r="C6" s="123" t="s">
        <v>299</v>
      </c>
      <c r="D6" s="123" t="s">
        <v>300</v>
      </c>
      <c r="E6" s="123" t="s">
        <v>301</v>
      </c>
      <c r="F6" s="123" t="s">
        <v>302</v>
      </c>
      <c r="G6" s="119"/>
    </row>
    <row r="7" spans="1:7" ht="20.25" customHeight="1">
      <c r="A7" s="124"/>
      <c r="B7" s="125" t="s">
        <v>303</v>
      </c>
      <c r="C7" s="126"/>
      <c r="D7" s="126"/>
      <c r="E7" s="126"/>
      <c r="F7" s="127"/>
      <c r="G7" s="119"/>
    </row>
    <row r="8" spans="1:7" ht="20.25" customHeight="1">
      <c r="A8" s="128">
        <v>1</v>
      </c>
      <c r="B8" s="129" t="s">
        <v>304</v>
      </c>
      <c r="C8" s="130">
        <v>170000</v>
      </c>
      <c r="D8" s="130">
        <v>0</v>
      </c>
      <c r="E8" s="130">
        <v>0</v>
      </c>
      <c r="F8" s="131"/>
      <c r="G8" s="119"/>
    </row>
    <row r="9" spans="1:7" ht="20.25" customHeight="1">
      <c r="A9" s="128">
        <v>2</v>
      </c>
      <c r="B9" s="129" t="s">
        <v>305</v>
      </c>
      <c r="C9" s="130"/>
      <c r="D9" s="130">
        <v>0</v>
      </c>
      <c r="E9" s="130">
        <v>0</v>
      </c>
      <c r="F9" s="131"/>
      <c r="G9" s="119"/>
    </row>
    <row r="10" spans="1:7" ht="20.25" customHeight="1">
      <c r="A10" s="128">
        <v>3</v>
      </c>
      <c r="B10" s="129" t="s">
        <v>306</v>
      </c>
      <c r="C10" s="130">
        <v>0</v>
      </c>
      <c r="D10" s="130">
        <v>1000000</v>
      </c>
      <c r="E10" s="130">
        <v>1000000</v>
      </c>
      <c r="F10" s="131"/>
      <c r="G10" s="119"/>
    </row>
    <row r="11" spans="1:7" ht="20.25" customHeight="1">
      <c r="A11" s="128">
        <v>4</v>
      </c>
      <c r="B11" s="129" t="s">
        <v>307</v>
      </c>
      <c r="C11" s="130">
        <v>0</v>
      </c>
      <c r="D11" s="130">
        <v>0</v>
      </c>
      <c r="E11" s="130">
        <v>0</v>
      </c>
      <c r="F11" s="131"/>
      <c r="G11" s="119"/>
    </row>
    <row r="12" spans="1:7" ht="20.25" customHeight="1">
      <c r="A12" s="128">
        <v>5</v>
      </c>
      <c r="B12" s="129" t="s">
        <v>308</v>
      </c>
      <c r="C12" s="130">
        <v>0</v>
      </c>
      <c r="D12" s="130">
        <v>0</v>
      </c>
      <c r="E12" s="130">
        <v>0</v>
      </c>
      <c r="F12" s="131"/>
      <c r="G12" s="119"/>
    </row>
    <row r="13" spans="1:7" ht="20.25" customHeight="1">
      <c r="A13" s="128">
        <v>6</v>
      </c>
      <c r="B13" s="129" t="s">
        <v>309</v>
      </c>
      <c r="C13" s="130">
        <v>50000</v>
      </c>
      <c r="D13" s="130">
        <v>300000</v>
      </c>
      <c r="E13" s="130">
        <v>250000</v>
      </c>
      <c r="F13" s="131"/>
      <c r="G13" s="119"/>
    </row>
    <row r="14" spans="1:7" ht="20.25" customHeight="1">
      <c r="A14" s="128">
        <v>7</v>
      </c>
      <c r="B14" s="129" t="s">
        <v>310</v>
      </c>
      <c r="C14" s="130">
        <v>3000000</v>
      </c>
      <c r="D14" s="130">
        <v>1000000</v>
      </c>
      <c r="E14" s="130">
        <v>1000000</v>
      </c>
      <c r="F14" s="131"/>
      <c r="G14" s="119"/>
    </row>
    <row r="15" spans="1:7" ht="20.25" customHeight="1">
      <c r="A15" s="128">
        <v>8</v>
      </c>
      <c r="B15" s="129" t="s">
        <v>311</v>
      </c>
      <c r="C15" s="130">
        <v>0</v>
      </c>
      <c r="D15" s="130">
        <v>0</v>
      </c>
      <c r="E15" s="130">
        <v>0</v>
      </c>
      <c r="F15" s="131"/>
      <c r="G15" s="119"/>
    </row>
    <row r="16" spans="1:7" ht="20.25" customHeight="1">
      <c r="A16" s="132"/>
      <c r="B16" s="133" t="s">
        <v>312</v>
      </c>
      <c r="C16" s="216">
        <f>SUM(C8:C15)</f>
        <v>3220000</v>
      </c>
      <c r="D16" s="134">
        <v>2300000</v>
      </c>
      <c r="E16" s="134">
        <v>2250000</v>
      </c>
      <c r="F16" s="135"/>
      <c r="G16" s="119"/>
    </row>
    <row r="17" spans="1:7" ht="20.25" customHeight="1">
      <c r="A17" s="136"/>
      <c r="B17" s="125" t="s">
        <v>313</v>
      </c>
      <c r="C17" s="137"/>
      <c r="D17" s="137"/>
      <c r="E17" s="137"/>
      <c r="F17" s="127"/>
      <c r="G17" s="119"/>
    </row>
    <row r="18" spans="1:7" ht="20.25" customHeight="1">
      <c r="A18" s="128">
        <v>1</v>
      </c>
      <c r="B18" s="129" t="s">
        <v>314</v>
      </c>
      <c r="C18" s="130">
        <v>845745</v>
      </c>
      <c r="D18" s="130">
        <v>167310</v>
      </c>
      <c r="E18" s="130">
        <v>294060</v>
      </c>
      <c r="F18" s="131"/>
      <c r="G18" s="119"/>
    </row>
    <row r="19" spans="1:7" ht="20.25" customHeight="1">
      <c r="A19" s="128">
        <v>2</v>
      </c>
      <c r="B19" s="129" t="s">
        <v>315</v>
      </c>
      <c r="C19" s="130">
        <v>1914824</v>
      </c>
      <c r="D19" s="130">
        <v>1581339</v>
      </c>
      <c r="E19" s="130">
        <v>1596234</v>
      </c>
      <c r="F19" s="131"/>
      <c r="G19" s="119"/>
    </row>
    <row r="20" spans="1:7" ht="20.25" customHeight="1">
      <c r="A20" s="128">
        <v>3</v>
      </c>
      <c r="B20" s="129" t="s">
        <v>316</v>
      </c>
      <c r="C20" s="130">
        <v>0</v>
      </c>
      <c r="D20" s="130">
        <v>0</v>
      </c>
      <c r="E20" s="130">
        <v>0</v>
      </c>
      <c r="F20" s="131"/>
      <c r="G20" s="119"/>
    </row>
    <row r="21" spans="1:7" ht="20.25" customHeight="1">
      <c r="A21" s="128">
        <v>4</v>
      </c>
      <c r="B21" s="129" t="s">
        <v>317</v>
      </c>
      <c r="C21" s="130">
        <v>0</v>
      </c>
      <c r="D21" s="130">
        <v>0</v>
      </c>
      <c r="E21" s="130">
        <v>0</v>
      </c>
      <c r="F21" s="131"/>
      <c r="G21" s="119"/>
    </row>
    <row r="22" spans="1:7" ht="20.25" customHeight="1">
      <c r="A22" s="128">
        <v>5</v>
      </c>
      <c r="B22" s="129" t="s">
        <v>318</v>
      </c>
      <c r="C22" s="130">
        <v>441263</v>
      </c>
      <c r="D22" s="130">
        <v>101381</v>
      </c>
      <c r="E22" s="130">
        <v>101372</v>
      </c>
      <c r="F22" s="131"/>
      <c r="G22" s="119"/>
    </row>
    <row r="23" spans="1:7" ht="20.25" customHeight="1">
      <c r="A23" s="128">
        <v>6</v>
      </c>
      <c r="B23" s="129" t="s">
        <v>319</v>
      </c>
      <c r="C23" s="130">
        <v>0</v>
      </c>
      <c r="D23" s="130">
        <v>0</v>
      </c>
      <c r="E23" s="130">
        <v>0</v>
      </c>
      <c r="F23" s="131"/>
      <c r="G23" s="119"/>
    </row>
    <row r="24" spans="1:7" ht="20.25" customHeight="1">
      <c r="A24" s="128">
        <v>7</v>
      </c>
      <c r="B24" s="129" t="s">
        <v>320</v>
      </c>
      <c r="C24" s="130">
        <v>0</v>
      </c>
      <c r="D24" s="130">
        <v>0</v>
      </c>
      <c r="E24" s="130">
        <v>0</v>
      </c>
      <c r="F24" s="131"/>
      <c r="G24" s="119"/>
    </row>
    <row r="25" spans="1:7" ht="20.25" customHeight="1">
      <c r="A25" s="128">
        <v>8</v>
      </c>
      <c r="B25" s="129" t="s">
        <v>321</v>
      </c>
      <c r="C25" s="130">
        <v>0</v>
      </c>
      <c r="D25" s="130">
        <v>0</v>
      </c>
      <c r="E25" s="130">
        <v>0</v>
      </c>
      <c r="F25" s="131"/>
      <c r="G25" s="119"/>
    </row>
    <row r="26" spans="1:7" ht="20.25" customHeight="1">
      <c r="A26" s="128">
        <v>9</v>
      </c>
      <c r="B26" s="129" t="s">
        <v>322</v>
      </c>
      <c r="C26" s="130">
        <v>0</v>
      </c>
      <c r="D26" s="130">
        <v>0</v>
      </c>
      <c r="E26" s="130">
        <v>0</v>
      </c>
      <c r="F26" s="131"/>
      <c r="G26" s="119"/>
    </row>
    <row r="27" spans="1:7" ht="20.25" customHeight="1">
      <c r="A27" s="128">
        <v>10</v>
      </c>
      <c r="B27" s="129" t="s">
        <v>323</v>
      </c>
      <c r="C27" s="130">
        <v>0</v>
      </c>
      <c r="D27" s="130">
        <v>30000</v>
      </c>
      <c r="E27" s="130">
        <v>31040</v>
      </c>
      <c r="F27" s="131"/>
      <c r="G27" s="119"/>
    </row>
    <row r="28" spans="1:7" ht="20.25" customHeight="1">
      <c r="A28" s="128">
        <v>11</v>
      </c>
      <c r="B28" s="129" t="s">
        <v>324</v>
      </c>
      <c r="C28" s="130">
        <v>598590</v>
      </c>
      <c r="D28" s="130">
        <v>0</v>
      </c>
      <c r="E28" s="130">
        <v>0</v>
      </c>
      <c r="F28" s="131"/>
      <c r="G28" s="119"/>
    </row>
    <row r="29" spans="1:7" ht="20.25" customHeight="1">
      <c r="A29" s="128">
        <v>12</v>
      </c>
      <c r="B29" s="129" t="s">
        <v>325</v>
      </c>
      <c r="C29" s="130">
        <v>0</v>
      </c>
      <c r="D29" s="130">
        <v>0</v>
      </c>
      <c r="E29" s="130">
        <v>0</v>
      </c>
      <c r="F29" s="131"/>
      <c r="G29" s="119"/>
    </row>
    <row r="30" spans="1:7" ht="20.25" customHeight="1">
      <c r="A30" s="128">
        <v>13</v>
      </c>
      <c r="B30" s="129" t="s">
        <v>326</v>
      </c>
      <c r="C30" s="130">
        <v>172040</v>
      </c>
      <c r="D30" s="130">
        <v>289940</v>
      </c>
      <c r="E30" s="130">
        <v>293015</v>
      </c>
      <c r="F30" s="131"/>
      <c r="G30" s="119"/>
    </row>
    <row r="31" spans="1:7" ht="20.25" customHeight="1">
      <c r="A31" s="128">
        <v>14</v>
      </c>
      <c r="B31" s="129" t="s">
        <v>327</v>
      </c>
      <c r="C31" s="130"/>
      <c r="D31" s="130">
        <v>130030</v>
      </c>
      <c r="E31" s="130">
        <v>0</v>
      </c>
      <c r="F31" s="138">
        <v>0</v>
      </c>
      <c r="G31" s="119"/>
    </row>
    <row r="32" spans="1:7" ht="20.25" customHeight="1">
      <c r="A32" s="128"/>
      <c r="B32" s="129" t="s">
        <v>328</v>
      </c>
      <c r="C32" s="215">
        <f>SUM(C18:C31)</f>
        <v>3972462</v>
      </c>
      <c r="D32" s="130">
        <v>2300000</v>
      </c>
      <c r="E32" s="130">
        <v>2315721</v>
      </c>
      <c r="F32" s="131"/>
      <c r="G32" s="119"/>
    </row>
    <row r="33" spans="1:7" ht="20.25" customHeight="1">
      <c r="A33" s="139"/>
      <c r="B33" s="129" t="s">
        <v>329</v>
      </c>
      <c r="C33" s="130">
        <v>0</v>
      </c>
      <c r="D33" s="130">
        <v>0</v>
      </c>
      <c r="E33" s="130" t="s">
        <v>330</v>
      </c>
      <c r="F33" s="131"/>
      <c r="G33" s="119"/>
    </row>
    <row r="34" spans="1:7" ht="15" customHeight="1">
      <c r="A34" s="119"/>
      <c r="B34" s="140"/>
      <c r="C34" s="119"/>
      <c r="D34" s="119"/>
      <c r="E34" s="119"/>
      <c r="F34" s="119"/>
      <c r="G34" s="119"/>
    </row>
    <row r="35" spans="1:7" ht="15" customHeight="1">
      <c r="A35" s="119"/>
      <c r="B35" s="140"/>
      <c r="C35" s="119"/>
      <c r="D35" s="119"/>
      <c r="E35" s="119"/>
      <c r="F35" s="119"/>
      <c r="G35" s="119"/>
    </row>
    <row r="36" spans="1:7">
      <c r="A36" s="119"/>
      <c r="B36" s="119"/>
      <c r="C36" s="119"/>
      <c r="D36" s="119"/>
      <c r="E36" s="119"/>
      <c r="F36" s="119"/>
      <c r="G36" s="119"/>
    </row>
    <row r="37" spans="1:7">
      <c r="A37" s="119"/>
      <c r="B37" s="119"/>
      <c r="C37" s="119"/>
      <c r="D37" s="119"/>
      <c r="E37" s="119"/>
      <c r="F37" s="119"/>
      <c r="G37" s="119"/>
    </row>
    <row r="38" spans="1:7">
      <c r="A38" s="119"/>
      <c r="B38" s="119"/>
      <c r="C38" s="119"/>
      <c r="D38" s="119"/>
      <c r="E38" s="119"/>
      <c r="F38" s="119"/>
      <c r="G38" s="119"/>
    </row>
    <row r="39" spans="1:7">
      <c r="A39" s="119"/>
      <c r="B39" s="119"/>
      <c r="C39" s="119"/>
      <c r="D39" s="119"/>
      <c r="E39" s="119"/>
      <c r="F39" s="119"/>
      <c r="G39" s="119"/>
    </row>
    <row r="40" spans="1:7">
      <c r="A40" s="119"/>
      <c r="B40" s="119"/>
      <c r="C40" s="119"/>
      <c r="D40" s="119"/>
      <c r="E40" s="119"/>
      <c r="F40" s="119"/>
      <c r="G40" s="119"/>
    </row>
    <row r="41" spans="1:7">
      <c r="A41" s="119"/>
      <c r="B41" s="119"/>
      <c r="C41" s="119"/>
      <c r="D41" s="119"/>
      <c r="E41" s="119"/>
      <c r="F41" s="119"/>
      <c r="G41" s="119"/>
    </row>
    <row r="42" spans="1:7">
      <c r="A42" s="119"/>
      <c r="B42" s="119"/>
      <c r="C42" s="119"/>
      <c r="D42" s="119"/>
      <c r="E42" s="119"/>
      <c r="F42" s="119"/>
      <c r="G42" s="119"/>
    </row>
    <row r="43" spans="1:7">
      <c r="A43" s="119"/>
      <c r="B43" s="119"/>
      <c r="C43" s="119"/>
      <c r="D43" s="119"/>
      <c r="E43" s="119"/>
      <c r="F43" s="119"/>
      <c r="G43" s="119"/>
    </row>
    <row r="44" spans="1:7">
      <c r="A44" s="119"/>
      <c r="B44" s="119"/>
      <c r="C44" s="119"/>
      <c r="D44" s="119"/>
      <c r="E44" s="119"/>
      <c r="F44" s="119"/>
      <c r="G44" s="119"/>
    </row>
    <row r="45" spans="1:7">
      <c r="A45" s="119"/>
      <c r="B45" s="119"/>
      <c r="C45" s="119"/>
      <c r="D45" s="119"/>
      <c r="E45" s="119"/>
      <c r="F45" s="119"/>
      <c r="G45" s="119"/>
    </row>
    <row r="46" spans="1:7">
      <c r="A46" s="119"/>
      <c r="B46" s="119"/>
      <c r="C46" s="119"/>
      <c r="D46" s="119"/>
      <c r="E46" s="119"/>
      <c r="F46" s="119"/>
      <c r="G46" s="119"/>
    </row>
    <row r="47" spans="1:7">
      <c r="A47" s="119"/>
      <c r="B47" s="119"/>
      <c r="C47" s="119"/>
      <c r="D47" s="119"/>
      <c r="E47" s="119"/>
      <c r="F47" s="119"/>
      <c r="G47" s="119"/>
    </row>
    <row r="48" spans="1:7">
      <c r="A48" s="119"/>
      <c r="B48" s="119"/>
      <c r="C48" s="119"/>
      <c r="D48" s="119"/>
      <c r="E48" s="119"/>
      <c r="F48" s="119"/>
      <c r="G48" s="119"/>
    </row>
    <row r="49" spans="1:7">
      <c r="A49" s="119"/>
      <c r="B49" s="119"/>
      <c r="C49" s="119"/>
      <c r="D49" s="119"/>
      <c r="E49" s="119"/>
      <c r="F49" s="119"/>
      <c r="G49" s="119">
        <v>685</v>
      </c>
    </row>
  </sheetData>
  <mergeCells count="2">
    <mergeCell ref="A2:F2"/>
    <mergeCell ref="B4:E4"/>
  </mergeCells>
  <phoneticPr fontId="18"/>
  <printOptions horizontalCentered="1"/>
  <pageMargins left="0.35" right="0.51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D81"/>
  <sheetViews>
    <sheetView topLeftCell="A40" zoomScale="68" zoomScaleNormal="68" workbookViewId="0">
      <selection activeCell="F46" sqref="F46"/>
    </sheetView>
  </sheetViews>
  <sheetFormatPr defaultRowHeight="13"/>
  <cols>
    <col min="1" max="1" width="1.6328125" style="117" customWidth="1"/>
    <col min="2" max="2" width="3.6328125" style="117" customWidth="1"/>
    <col min="3" max="3" width="1.6328125" style="117" customWidth="1"/>
    <col min="4" max="4" width="18.6328125" style="117" customWidth="1"/>
    <col min="5" max="5" width="11.6328125" style="117" customWidth="1"/>
    <col min="6" max="6" width="24.6328125" style="117" customWidth="1"/>
    <col min="7" max="7" width="20.6328125" style="117" customWidth="1"/>
    <col min="8" max="8" width="5.1796875" style="117" customWidth="1"/>
    <col min="9" max="9" width="4.1796875" style="117" customWidth="1"/>
    <col min="10" max="16384" width="8.7265625" style="117"/>
  </cols>
  <sheetData>
    <row r="1" spans="1:186" ht="21">
      <c r="A1" s="118"/>
      <c r="B1" s="119"/>
      <c r="C1" s="119"/>
      <c r="D1" s="310" t="s">
        <v>331</v>
      </c>
      <c r="E1" s="310"/>
      <c r="F1" s="310"/>
      <c r="G1" s="310"/>
      <c r="H1" s="310"/>
      <c r="I1" s="119"/>
    </row>
    <row r="2" spans="1:186">
      <c r="A2" s="119"/>
      <c r="B2" s="311" t="s">
        <v>296</v>
      </c>
      <c r="C2" s="311"/>
      <c r="D2" s="311"/>
      <c r="E2" s="311"/>
      <c r="F2" s="311"/>
      <c r="G2" s="311"/>
      <c r="H2" s="120"/>
      <c r="I2" s="119"/>
    </row>
    <row r="3" spans="1:186">
      <c r="A3" s="119"/>
      <c r="B3" s="119"/>
      <c r="C3" s="119"/>
      <c r="D3" s="120"/>
      <c r="E3" s="120"/>
      <c r="F3" s="120"/>
      <c r="G3" s="120"/>
      <c r="H3" s="120"/>
      <c r="I3" s="119"/>
    </row>
    <row r="4" spans="1:186">
      <c r="A4" s="312" t="s">
        <v>332</v>
      </c>
      <c r="B4" s="312"/>
      <c r="C4" s="312"/>
      <c r="D4" s="312"/>
      <c r="E4" s="141"/>
      <c r="F4" s="119"/>
      <c r="G4" s="119"/>
      <c r="H4" s="120" t="s">
        <v>333</v>
      </c>
      <c r="I4" s="119"/>
    </row>
    <row r="5" spans="1:186" ht="30" customHeight="1">
      <c r="A5" s="307" t="s">
        <v>334</v>
      </c>
      <c r="B5" s="308"/>
      <c r="C5" s="308"/>
      <c r="D5" s="309"/>
      <c r="E5" s="313" t="s">
        <v>335</v>
      </c>
      <c r="F5" s="309"/>
      <c r="G5" s="142" t="s">
        <v>336</v>
      </c>
      <c r="H5" s="142" t="s">
        <v>337</v>
      </c>
      <c r="I5" s="119"/>
    </row>
    <row r="6" spans="1:186" ht="30" customHeight="1">
      <c r="A6" s="143" t="s">
        <v>338</v>
      </c>
      <c r="B6" s="144">
        <v>7</v>
      </c>
      <c r="C6" s="145" t="s">
        <v>339</v>
      </c>
      <c r="D6" s="131" t="s">
        <v>476</v>
      </c>
      <c r="E6" s="314"/>
      <c r="F6" s="315"/>
      <c r="G6" s="146">
        <v>3000000</v>
      </c>
      <c r="H6" s="131"/>
      <c r="I6" s="119"/>
    </row>
    <row r="7" spans="1:186" ht="30" customHeight="1">
      <c r="A7" s="143" t="s">
        <v>338</v>
      </c>
      <c r="B7" s="144">
        <v>1</v>
      </c>
      <c r="C7" s="145" t="s">
        <v>339</v>
      </c>
      <c r="D7" s="131" t="s">
        <v>477</v>
      </c>
      <c r="E7" s="314" t="s">
        <v>473</v>
      </c>
      <c r="F7" s="315"/>
      <c r="G7" s="146">
        <v>100000</v>
      </c>
      <c r="H7" s="131"/>
      <c r="I7" s="119"/>
    </row>
    <row r="8" spans="1:186" ht="30" customHeight="1">
      <c r="A8" s="143" t="s">
        <v>338</v>
      </c>
      <c r="B8" s="144">
        <v>1</v>
      </c>
      <c r="C8" s="145" t="s">
        <v>339</v>
      </c>
      <c r="D8" s="131" t="s">
        <v>477</v>
      </c>
      <c r="E8" s="316" t="s">
        <v>444</v>
      </c>
      <c r="F8" s="317"/>
      <c r="G8" s="146">
        <v>70000</v>
      </c>
      <c r="H8" s="131"/>
      <c r="I8" s="119"/>
    </row>
    <row r="9" spans="1:186" ht="30" customHeight="1">
      <c r="A9" s="147" t="s">
        <v>338</v>
      </c>
      <c r="B9" s="141">
        <v>6</v>
      </c>
      <c r="C9" s="119" t="s">
        <v>339</v>
      </c>
      <c r="D9" s="135" t="s">
        <v>440</v>
      </c>
      <c r="E9" s="319" t="s">
        <v>451</v>
      </c>
      <c r="F9" s="320"/>
      <c r="G9" s="186">
        <v>50000</v>
      </c>
      <c r="H9" s="135"/>
      <c r="I9" s="119"/>
    </row>
    <row r="10" spans="1:186" s="230" customFormat="1" ht="30" customHeight="1">
      <c r="A10" s="229" t="s">
        <v>338</v>
      </c>
      <c r="B10" s="226">
        <v>2</v>
      </c>
      <c r="C10" s="126" t="s">
        <v>339</v>
      </c>
      <c r="D10" s="127" t="s">
        <v>426</v>
      </c>
      <c r="E10" s="321" t="s">
        <v>493</v>
      </c>
      <c r="F10" s="322"/>
      <c r="G10" s="227">
        <v>800000</v>
      </c>
      <c r="H10" s="237"/>
      <c r="I10" s="119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  <c r="BM10" s="117"/>
      <c r="BN10" s="117"/>
      <c r="BO10" s="117"/>
      <c r="BP10" s="117"/>
      <c r="BQ10" s="117"/>
      <c r="BR10" s="117"/>
      <c r="BS10" s="117"/>
      <c r="BT10" s="117"/>
      <c r="BU10" s="117"/>
      <c r="BV10" s="117"/>
      <c r="BW10" s="117"/>
      <c r="BX10" s="117"/>
      <c r="BY10" s="117"/>
      <c r="BZ10" s="117"/>
      <c r="CA10" s="117"/>
      <c r="CB10" s="117"/>
      <c r="CC10" s="117"/>
      <c r="CD10" s="117"/>
      <c r="CE10" s="117"/>
      <c r="CF10" s="117"/>
      <c r="CG10" s="117"/>
      <c r="CH10" s="117"/>
      <c r="CI10" s="117"/>
      <c r="CJ10" s="117"/>
      <c r="CK10" s="117"/>
      <c r="CL10" s="117"/>
      <c r="CM10" s="117"/>
      <c r="CN10" s="117"/>
      <c r="CO10" s="117"/>
      <c r="CP10" s="117"/>
      <c r="CQ10" s="117"/>
      <c r="CR10" s="117"/>
      <c r="CS10" s="117"/>
      <c r="CT10" s="117"/>
      <c r="CU10" s="117"/>
      <c r="CV10" s="117"/>
      <c r="CW10" s="117"/>
      <c r="CX10" s="117"/>
      <c r="CY10" s="117"/>
      <c r="CZ10" s="117"/>
      <c r="DA10" s="117"/>
      <c r="DB10" s="117"/>
      <c r="DC10" s="117"/>
      <c r="DD10" s="117"/>
      <c r="DE10" s="117"/>
      <c r="DF10" s="117"/>
      <c r="DG10" s="117"/>
      <c r="DH10" s="117"/>
      <c r="DI10" s="117"/>
      <c r="DJ10" s="117"/>
      <c r="DK10" s="117"/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17"/>
      <c r="EU10" s="117"/>
      <c r="EV10" s="117"/>
      <c r="EW10" s="117"/>
      <c r="EX10" s="117"/>
      <c r="EY10" s="117"/>
      <c r="EZ10" s="117"/>
      <c r="FA10" s="117"/>
      <c r="FB10" s="117"/>
      <c r="FC10" s="117"/>
      <c r="FD10" s="117"/>
      <c r="FE10" s="117"/>
      <c r="FF10" s="117"/>
      <c r="FG10" s="117"/>
      <c r="FH10" s="117"/>
      <c r="FI10" s="117"/>
      <c r="FJ10" s="117"/>
      <c r="FK10" s="117"/>
      <c r="FL10" s="117"/>
      <c r="FM10" s="117"/>
      <c r="FN10" s="117"/>
      <c r="FO10" s="117"/>
      <c r="FP10" s="117"/>
      <c r="FQ10" s="117"/>
      <c r="FR10" s="117"/>
      <c r="FS10" s="117"/>
      <c r="FT10" s="117"/>
      <c r="FU10" s="117"/>
      <c r="FV10" s="117"/>
      <c r="FW10" s="117"/>
      <c r="FX10" s="117"/>
      <c r="FY10" s="117"/>
      <c r="FZ10" s="117"/>
      <c r="GA10" s="117"/>
      <c r="GB10" s="117"/>
      <c r="GC10" s="117"/>
      <c r="GD10" s="117"/>
    </row>
    <row r="11" spans="1:186" ht="30" customHeight="1">
      <c r="A11" s="318" t="s">
        <v>340</v>
      </c>
      <c r="B11" s="318"/>
      <c r="C11" s="318"/>
      <c r="D11" s="318"/>
      <c r="E11" s="318"/>
      <c r="F11" s="318"/>
      <c r="G11" s="228">
        <f>SUM(G6:G10)</f>
        <v>4020000</v>
      </c>
      <c r="H11" s="131"/>
      <c r="I11" s="119"/>
    </row>
    <row r="12" spans="1:186" ht="13.5" customHeight="1">
      <c r="A12" s="119"/>
      <c r="B12" s="119"/>
      <c r="C12" s="119"/>
      <c r="D12" s="119"/>
      <c r="E12" s="119"/>
      <c r="F12" s="119"/>
      <c r="G12" s="119"/>
      <c r="H12" s="119"/>
      <c r="I12" s="119"/>
    </row>
    <row r="13" spans="1:186" ht="13.5" customHeight="1">
      <c r="A13" s="119"/>
      <c r="B13" s="119"/>
      <c r="C13" s="119"/>
      <c r="D13" s="119"/>
      <c r="E13" s="119"/>
      <c r="F13" s="119"/>
      <c r="G13" s="119"/>
      <c r="H13" s="119"/>
      <c r="I13" s="119"/>
    </row>
    <row r="14" spans="1:186" ht="13.5" customHeight="1">
      <c r="A14" s="119"/>
      <c r="B14" s="119"/>
      <c r="C14" s="119"/>
      <c r="D14" s="310"/>
      <c r="E14" s="310"/>
      <c r="F14" s="310"/>
      <c r="G14" s="310"/>
      <c r="H14" s="310"/>
      <c r="I14" s="119"/>
    </row>
    <row r="15" spans="1:186" ht="19.5" customHeight="1">
      <c r="A15" s="312" t="s">
        <v>341</v>
      </c>
      <c r="B15" s="312"/>
      <c r="C15" s="312"/>
      <c r="D15" s="312"/>
      <c r="E15" s="119"/>
      <c r="F15" s="119"/>
      <c r="G15" s="119"/>
      <c r="H15" s="120" t="s">
        <v>333</v>
      </c>
      <c r="I15" s="119"/>
    </row>
    <row r="16" spans="1:186" ht="30" customHeight="1">
      <c r="A16" s="307" t="s">
        <v>334</v>
      </c>
      <c r="B16" s="308"/>
      <c r="C16" s="308"/>
      <c r="D16" s="309"/>
      <c r="E16" s="142" t="s">
        <v>342</v>
      </c>
      <c r="F16" s="142" t="s">
        <v>343</v>
      </c>
      <c r="G16" s="142" t="s">
        <v>336</v>
      </c>
      <c r="H16" s="142" t="s">
        <v>337</v>
      </c>
      <c r="I16" s="119"/>
    </row>
    <row r="17" spans="1:10" ht="30" customHeight="1">
      <c r="A17" s="147" t="s">
        <v>338</v>
      </c>
      <c r="B17" s="141">
        <v>1</v>
      </c>
      <c r="C17" s="119" t="s">
        <v>339</v>
      </c>
      <c r="D17" s="135" t="s">
        <v>126</v>
      </c>
      <c r="E17" s="131" t="s">
        <v>128</v>
      </c>
      <c r="F17" s="148" t="s">
        <v>427</v>
      </c>
      <c r="G17" s="130">
        <v>108900</v>
      </c>
      <c r="H17" s="149">
        <v>1</v>
      </c>
      <c r="I17" s="119"/>
    </row>
    <row r="18" spans="1:10" ht="30" customHeight="1">
      <c r="A18" s="147"/>
      <c r="B18" s="141"/>
      <c r="C18" s="119"/>
      <c r="D18" s="135"/>
      <c r="E18" s="131" t="s">
        <v>128</v>
      </c>
      <c r="F18" s="148" t="s">
        <v>431</v>
      </c>
      <c r="G18" s="130">
        <v>23100</v>
      </c>
      <c r="H18" s="149">
        <v>1</v>
      </c>
      <c r="I18" s="119"/>
      <c r="J18" s="234"/>
    </row>
    <row r="19" spans="1:10" ht="30" customHeight="1">
      <c r="A19" s="150"/>
      <c r="B19" s="119"/>
      <c r="C19" s="119"/>
      <c r="D19" s="151" t="s">
        <v>126</v>
      </c>
      <c r="E19" s="131" t="s">
        <v>128</v>
      </c>
      <c r="F19" s="148" t="s">
        <v>428</v>
      </c>
      <c r="G19" s="130">
        <v>36300</v>
      </c>
      <c r="H19" s="149">
        <v>1</v>
      </c>
      <c r="I19" s="119"/>
    </row>
    <row r="20" spans="1:10" ht="30" customHeight="1">
      <c r="A20" s="150"/>
      <c r="B20" s="119"/>
      <c r="C20" s="119"/>
      <c r="D20" s="151"/>
      <c r="E20" s="131" t="s">
        <v>128</v>
      </c>
      <c r="F20" s="148" t="s">
        <v>344</v>
      </c>
      <c r="G20" s="130">
        <v>22000</v>
      </c>
      <c r="H20" s="149">
        <v>1</v>
      </c>
      <c r="I20" s="119"/>
    </row>
    <row r="21" spans="1:10" ht="30" customHeight="1">
      <c r="A21" s="150"/>
      <c r="B21" s="119"/>
      <c r="C21" s="119"/>
      <c r="D21" s="151"/>
      <c r="E21" s="131" t="s">
        <v>128</v>
      </c>
      <c r="F21" s="148" t="s">
        <v>429</v>
      </c>
      <c r="G21" s="130">
        <v>13200</v>
      </c>
      <c r="H21" s="149">
        <v>1</v>
      </c>
      <c r="I21" s="119"/>
    </row>
    <row r="22" spans="1:10" ht="30" customHeight="1">
      <c r="A22" s="150"/>
      <c r="B22" s="119"/>
      <c r="C22" s="119"/>
      <c r="D22" s="151"/>
      <c r="E22" s="131" t="s">
        <v>128</v>
      </c>
      <c r="F22" s="148" t="s">
        <v>492</v>
      </c>
      <c r="G22" s="130">
        <v>55000</v>
      </c>
      <c r="H22" s="149">
        <v>1</v>
      </c>
      <c r="I22" s="119"/>
    </row>
    <row r="23" spans="1:10" ht="30" customHeight="1">
      <c r="A23" s="150"/>
      <c r="B23" s="119"/>
      <c r="C23" s="119"/>
      <c r="D23" s="151"/>
      <c r="E23" s="131" t="s">
        <v>128</v>
      </c>
      <c r="F23" s="148" t="s">
        <v>413</v>
      </c>
      <c r="G23" s="130">
        <v>26400</v>
      </c>
      <c r="H23" s="149">
        <v>1</v>
      </c>
      <c r="I23" s="119"/>
    </row>
    <row r="24" spans="1:10" ht="30" customHeight="1">
      <c r="A24" s="150"/>
      <c r="B24" s="119"/>
      <c r="C24" s="119"/>
      <c r="D24" s="151"/>
      <c r="E24" s="131" t="s">
        <v>128</v>
      </c>
      <c r="F24" s="131" t="s">
        <v>416</v>
      </c>
      <c r="G24" s="130">
        <v>33000</v>
      </c>
      <c r="H24" s="149">
        <v>1</v>
      </c>
      <c r="I24" s="119"/>
    </row>
    <row r="25" spans="1:10" ht="30" customHeight="1">
      <c r="A25" s="150"/>
      <c r="B25" s="119"/>
      <c r="C25" s="119"/>
      <c r="D25" s="151"/>
      <c r="E25" s="131" t="s">
        <v>128</v>
      </c>
      <c r="F25" s="131" t="s">
        <v>417</v>
      </c>
      <c r="G25" s="130">
        <v>97680</v>
      </c>
      <c r="H25" s="149">
        <v>1</v>
      </c>
      <c r="I25" s="119"/>
    </row>
    <row r="26" spans="1:10" ht="30" customHeight="1">
      <c r="A26" s="150"/>
      <c r="B26" s="119"/>
      <c r="C26" s="119"/>
      <c r="D26" s="151"/>
      <c r="E26" s="131" t="s">
        <v>128</v>
      </c>
      <c r="F26" s="222" t="s">
        <v>345</v>
      </c>
      <c r="G26" s="130">
        <v>220000</v>
      </c>
      <c r="H26" s="149">
        <v>3</v>
      </c>
      <c r="I26" s="119"/>
      <c r="J26" s="234"/>
    </row>
    <row r="27" spans="1:10" ht="30" customHeight="1">
      <c r="A27" s="150"/>
      <c r="B27" s="119"/>
      <c r="C27" s="119"/>
      <c r="D27" s="151"/>
      <c r="E27" s="131" t="s">
        <v>128</v>
      </c>
      <c r="F27" s="239" t="s">
        <v>480</v>
      </c>
      <c r="G27" s="130">
        <v>143165</v>
      </c>
      <c r="H27" s="149">
        <v>2</v>
      </c>
      <c r="I27" s="119"/>
      <c r="J27" s="234"/>
    </row>
    <row r="28" spans="1:10" ht="30" customHeight="1">
      <c r="A28" s="150"/>
      <c r="B28" s="119"/>
      <c r="C28" s="119"/>
      <c r="D28" s="151"/>
      <c r="E28" s="131" t="s">
        <v>128</v>
      </c>
      <c r="F28" s="222" t="s">
        <v>346</v>
      </c>
      <c r="G28" s="130">
        <v>33000</v>
      </c>
      <c r="H28" s="149">
        <v>5</v>
      </c>
      <c r="I28" s="119"/>
      <c r="J28" s="234"/>
    </row>
    <row r="29" spans="1:10" ht="30" customHeight="1">
      <c r="A29" s="150"/>
      <c r="B29" s="119"/>
      <c r="C29" s="119"/>
      <c r="D29" s="151"/>
      <c r="E29" s="131" t="s">
        <v>128</v>
      </c>
      <c r="F29" s="148" t="s">
        <v>437</v>
      </c>
      <c r="G29" s="130">
        <v>34000</v>
      </c>
      <c r="H29" s="149">
        <v>26</v>
      </c>
      <c r="I29" s="119"/>
      <c r="J29" s="234"/>
    </row>
    <row r="30" spans="1:10" ht="30" customHeight="1">
      <c r="A30" s="139"/>
      <c r="B30" s="145"/>
      <c r="C30" s="145"/>
      <c r="D30" s="152" t="s">
        <v>126</v>
      </c>
      <c r="E30" s="131"/>
      <c r="F30" s="131" t="s">
        <v>348</v>
      </c>
      <c r="G30" s="215">
        <f>SUM(G17:G29)</f>
        <v>845745</v>
      </c>
      <c r="H30" s="131"/>
      <c r="I30" s="119"/>
    </row>
    <row r="31" spans="1:10" ht="30" customHeight="1">
      <c r="A31" s="147" t="s">
        <v>338</v>
      </c>
      <c r="B31" s="141">
        <v>2</v>
      </c>
      <c r="C31" s="119" t="s">
        <v>339</v>
      </c>
      <c r="D31" s="135" t="s">
        <v>447</v>
      </c>
      <c r="E31" s="131" t="s">
        <v>135</v>
      </c>
      <c r="F31" s="222" t="s">
        <v>349</v>
      </c>
      <c r="G31" s="130">
        <v>198000</v>
      </c>
      <c r="H31" s="149">
        <v>6</v>
      </c>
      <c r="I31" s="119"/>
      <c r="J31" s="234"/>
    </row>
    <row r="32" spans="1:10" ht="30" customHeight="1">
      <c r="A32" s="147"/>
      <c r="B32" s="141"/>
      <c r="C32" s="119"/>
      <c r="D32" s="135"/>
      <c r="E32" s="131" t="s">
        <v>135</v>
      </c>
      <c r="F32" s="222" t="s">
        <v>445</v>
      </c>
      <c r="G32" s="130">
        <v>270600</v>
      </c>
      <c r="H32" s="149">
        <v>38</v>
      </c>
      <c r="I32" s="119"/>
      <c r="J32" s="234"/>
    </row>
    <row r="33" spans="1:10" ht="30" customHeight="1">
      <c r="A33" s="147"/>
      <c r="B33" s="141"/>
      <c r="C33" s="119"/>
      <c r="D33" s="135"/>
      <c r="E33" s="131" t="s">
        <v>135</v>
      </c>
      <c r="F33" s="239" t="s">
        <v>478</v>
      </c>
      <c r="G33" s="130">
        <v>4378</v>
      </c>
      <c r="H33" s="149">
        <v>39</v>
      </c>
      <c r="I33" s="119"/>
      <c r="J33" s="234"/>
    </row>
    <row r="34" spans="1:10" ht="30" customHeight="1">
      <c r="A34" s="150"/>
      <c r="B34" s="119"/>
      <c r="C34" s="119"/>
      <c r="D34" s="151"/>
      <c r="E34" s="131" t="s">
        <v>135</v>
      </c>
      <c r="F34" s="240" t="s">
        <v>430</v>
      </c>
      <c r="G34" s="130">
        <v>66000</v>
      </c>
      <c r="H34" s="149">
        <v>1</v>
      </c>
      <c r="I34" s="119"/>
    </row>
    <row r="35" spans="1:10" ht="30" customHeight="1">
      <c r="A35" s="150"/>
      <c r="B35" s="119"/>
      <c r="C35" s="119"/>
      <c r="D35" s="151"/>
      <c r="E35" s="131" t="s">
        <v>135</v>
      </c>
      <c r="F35" s="239" t="s">
        <v>435</v>
      </c>
      <c r="G35" s="130">
        <v>163350</v>
      </c>
      <c r="H35" s="149">
        <v>13</v>
      </c>
      <c r="I35" s="119"/>
      <c r="J35" s="234"/>
    </row>
    <row r="36" spans="1:10" ht="30" customHeight="1">
      <c r="A36" s="150"/>
      <c r="B36" s="119"/>
      <c r="C36" s="119"/>
      <c r="D36" s="151" t="s">
        <v>350</v>
      </c>
      <c r="E36" s="131" t="s">
        <v>135</v>
      </c>
      <c r="F36" s="148" t="s">
        <v>351</v>
      </c>
      <c r="G36" s="130">
        <v>15596</v>
      </c>
      <c r="H36" s="149">
        <v>10</v>
      </c>
      <c r="I36" s="119"/>
    </row>
    <row r="37" spans="1:10" ht="30" customHeight="1">
      <c r="A37" s="150"/>
      <c r="B37" s="119"/>
      <c r="C37" s="119"/>
      <c r="D37" s="151"/>
      <c r="E37" s="131" t="s">
        <v>135</v>
      </c>
      <c r="F37" s="242" t="s">
        <v>433</v>
      </c>
      <c r="G37" s="130">
        <v>15920</v>
      </c>
      <c r="H37" s="149">
        <v>33</v>
      </c>
      <c r="I37" s="119"/>
    </row>
    <row r="38" spans="1:10" ht="30" customHeight="1">
      <c r="A38" s="150"/>
      <c r="B38" s="119"/>
      <c r="C38" s="119"/>
      <c r="D38" s="151"/>
      <c r="E38" s="131" t="s">
        <v>135</v>
      </c>
      <c r="F38" s="243" t="s">
        <v>352</v>
      </c>
      <c r="G38" s="130">
        <v>23760</v>
      </c>
      <c r="H38" s="149">
        <v>11</v>
      </c>
      <c r="I38" s="119"/>
    </row>
    <row r="39" spans="1:10" ht="30" customHeight="1">
      <c r="A39" s="150"/>
      <c r="B39" s="119"/>
      <c r="C39" s="119"/>
      <c r="D39" s="151"/>
      <c r="E39" s="131" t="s">
        <v>135</v>
      </c>
      <c r="F39" s="154" t="s">
        <v>446</v>
      </c>
      <c r="G39" s="130">
        <v>42680</v>
      </c>
      <c r="H39" s="149">
        <v>32</v>
      </c>
      <c r="I39" s="119"/>
    </row>
    <row r="40" spans="1:10" ht="30" customHeight="1">
      <c r="A40" s="150"/>
      <c r="B40" s="119"/>
      <c r="C40" s="119"/>
      <c r="D40" s="151"/>
      <c r="E40" s="131" t="s">
        <v>135</v>
      </c>
      <c r="F40" s="238" t="s">
        <v>434</v>
      </c>
      <c r="G40" s="130">
        <v>26400</v>
      </c>
      <c r="H40" s="149">
        <v>1</v>
      </c>
      <c r="I40" s="119"/>
      <c r="J40" s="234"/>
    </row>
    <row r="41" spans="1:10" ht="30" customHeight="1">
      <c r="A41" s="150"/>
      <c r="B41" s="119"/>
      <c r="C41" s="119"/>
      <c r="D41" s="151"/>
      <c r="E41" s="131" t="s">
        <v>135</v>
      </c>
      <c r="F41" s="238" t="s">
        <v>353</v>
      </c>
      <c r="G41" s="130">
        <v>203280</v>
      </c>
      <c r="H41" s="149">
        <v>13</v>
      </c>
      <c r="I41" s="119"/>
      <c r="J41" s="234"/>
    </row>
    <row r="42" spans="1:10" ht="30" customHeight="1">
      <c r="A42" s="150"/>
      <c r="B42" s="119"/>
      <c r="C42" s="119"/>
      <c r="D42" s="151"/>
      <c r="E42" s="131" t="s">
        <v>135</v>
      </c>
      <c r="F42" s="241" t="s">
        <v>412</v>
      </c>
      <c r="G42" s="130">
        <v>38632</v>
      </c>
      <c r="H42" s="149">
        <v>14</v>
      </c>
      <c r="I42" s="119"/>
      <c r="J42" s="234"/>
    </row>
    <row r="43" spans="1:10" ht="30" customHeight="1">
      <c r="A43" s="150"/>
      <c r="B43" s="119"/>
      <c r="C43" s="119"/>
      <c r="D43" s="151"/>
      <c r="E43" s="131" t="s">
        <v>135</v>
      </c>
      <c r="F43" s="239" t="s">
        <v>441</v>
      </c>
      <c r="G43" s="130">
        <v>118272</v>
      </c>
      <c r="H43" s="149">
        <v>15</v>
      </c>
      <c r="I43" s="119"/>
      <c r="J43" s="234"/>
    </row>
    <row r="44" spans="1:10" ht="30" customHeight="1">
      <c r="A44" s="150"/>
      <c r="B44" s="119"/>
      <c r="C44" s="119"/>
      <c r="D44" s="151"/>
      <c r="E44" s="131" t="s">
        <v>135</v>
      </c>
      <c r="F44" s="148" t="s">
        <v>354</v>
      </c>
      <c r="G44" s="130">
        <v>173456</v>
      </c>
      <c r="H44" s="149">
        <v>16</v>
      </c>
      <c r="I44" s="119"/>
    </row>
    <row r="45" spans="1:10" ht="30" customHeight="1">
      <c r="A45" s="150"/>
      <c r="B45" s="119"/>
      <c r="C45" s="119"/>
      <c r="D45" s="151"/>
      <c r="E45" s="131" t="s">
        <v>135</v>
      </c>
      <c r="F45" s="242" t="s">
        <v>486</v>
      </c>
      <c r="G45" s="130">
        <v>274500</v>
      </c>
      <c r="H45" s="149">
        <v>30</v>
      </c>
      <c r="I45" s="119"/>
      <c r="J45" s="234"/>
    </row>
    <row r="46" spans="1:10" ht="30" customHeight="1">
      <c r="A46" s="150"/>
      <c r="B46" s="119"/>
      <c r="C46" s="119"/>
      <c r="D46" s="151"/>
      <c r="E46" s="131" t="s">
        <v>135</v>
      </c>
      <c r="F46" s="239" t="s">
        <v>494</v>
      </c>
      <c r="G46" s="130">
        <v>150000</v>
      </c>
      <c r="H46" s="149"/>
      <c r="I46" s="119"/>
      <c r="J46" s="234"/>
    </row>
    <row r="47" spans="1:10" ht="30" customHeight="1">
      <c r="A47" s="150"/>
      <c r="B47" s="119"/>
      <c r="C47" s="119"/>
      <c r="D47" s="151"/>
      <c r="E47" s="131" t="s">
        <v>135</v>
      </c>
      <c r="F47" s="242" t="s">
        <v>448</v>
      </c>
      <c r="G47" s="130">
        <v>50000</v>
      </c>
      <c r="H47" s="149"/>
      <c r="I47" s="119"/>
      <c r="J47" s="234"/>
    </row>
    <row r="48" spans="1:10" ht="30" customHeight="1">
      <c r="A48" s="150"/>
      <c r="B48" s="119"/>
      <c r="C48" s="119"/>
      <c r="D48" s="151"/>
      <c r="E48" s="131" t="s">
        <v>135</v>
      </c>
      <c r="F48" s="242" t="s">
        <v>449</v>
      </c>
      <c r="G48" s="130">
        <v>50000</v>
      </c>
      <c r="H48" s="149"/>
      <c r="I48" s="119"/>
      <c r="J48" s="234"/>
    </row>
    <row r="49" spans="1:10" ht="30" customHeight="1">
      <c r="A49" s="150"/>
      <c r="B49" s="119"/>
      <c r="C49" s="119"/>
      <c r="D49" s="151"/>
      <c r="E49" s="131" t="s">
        <v>135</v>
      </c>
      <c r="F49" s="239" t="s">
        <v>450</v>
      </c>
      <c r="G49" s="130">
        <v>30000</v>
      </c>
      <c r="H49" s="149">
        <v>36</v>
      </c>
      <c r="I49" s="119"/>
      <c r="J49" s="234"/>
    </row>
    <row r="50" spans="1:10" ht="30" customHeight="1">
      <c r="A50" s="139"/>
      <c r="B50" s="145"/>
      <c r="C50" s="145"/>
      <c r="D50" s="152" t="s">
        <v>133</v>
      </c>
      <c r="E50" s="145"/>
      <c r="F50" s="131" t="s">
        <v>355</v>
      </c>
      <c r="G50" s="215">
        <f>SUM(G31:G49)</f>
        <v>1914824</v>
      </c>
      <c r="H50" s="131"/>
      <c r="I50" s="119"/>
    </row>
    <row r="51" spans="1:10" ht="30" customHeight="1">
      <c r="A51" s="147" t="s">
        <v>338</v>
      </c>
      <c r="B51" s="141">
        <v>5</v>
      </c>
      <c r="C51" s="119" t="s">
        <v>339</v>
      </c>
      <c r="D51" s="135" t="s">
        <v>423</v>
      </c>
      <c r="E51" s="131" t="s">
        <v>150</v>
      </c>
      <c r="F51" s="239" t="s">
        <v>442</v>
      </c>
      <c r="G51" s="130">
        <v>121000</v>
      </c>
      <c r="H51" s="149">
        <v>17</v>
      </c>
      <c r="I51" s="119"/>
      <c r="J51" s="234"/>
    </row>
    <row r="52" spans="1:10" ht="30" customHeight="1">
      <c r="A52" s="147"/>
      <c r="B52" s="141"/>
      <c r="C52" s="119"/>
      <c r="D52" s="135"/>
      <c r="E52" s="131" t="s">
        <v>150</v>
      </c>
      <c r="F52" s="153" t="s">
        <v>436</v>
      </c>
      <c r="G52" s="130">
        <v>65263</v>
      </c>
      <c r="H52" s="149">
        <v>19</v>
      </c>
      <c r="I52" s="119"/>
      <c r="J52" s="234"/>
    </row>
    <row r="53" spans="1:10" ht="30" customHeight="1">
      <c r="A53" s="147"/>
      <c r="B53" s="141"/>
      <c r="C53" s="119"/>
      <c r="D53" s="135"/>
      <c r="E53" s="131" t="s">
        <v>150</v>
      </c>
      <c r="F53" s="153" t="s">
        <v>443</v>
      </c>
      <c r="G53" s="130">
        <v>200000</v>
      </c>
      <c r="H53" s="149">
        <v>31</v>
      </c>
      <c r="I53" s="119"/>
      <c r="J53" s="234"/>
    </row>
    <row r="54" spans="1:10" ht="30" customHeight="1">
      <c r="A54" s="147"/>
      <c r="B54" s="141"/>
      <c r="C54" s="119"/>
      <c r="D54" s="135"/>
      <c r="E54" s="131" t="s">
        <v>150</v>
      </c>
      <c r="F54" s="153" t="s">
        <v>479</v>
      </c>
      <c r="G54" s="130">
        <v>5000</v>
      </c>
      <c r="H54" s="149">
        <v>40</v>
      </c>
      <c r="I54" s="119"/>
      <c r="J54" s="234"/>
    </row>
    <row r="55" spans="1:10" ht="30" customHeight="1">
      <c r="A55" s="147"/>
      <c r="B55" s="141"/>
      <c r="C55" s="119"/>
      <c r="D55" s="135"/>
      <c r="E55" s="131" t="s">
        <v>150</v>
      </c>
      <c r="F55" s="153" t="s">
        <v>485</v>
      </c>
      <c r="G55" s="130">
        <v>50000</v>
      </c>
      <c r="H55" s="149">
        <v>41</v>
      </c>
      <c r="I55" s="119"/>
      <c r="J55" s="234"/>
    </row>
    <row r="56" spans="1:10" ht="30" customHeight="1">
      <c r="A56" s="139"/>
      <c r="B56" s="145"/>
      <c r="C56" s="145"/>
      <c r="D56" s="152" t="s">
        <v>147</v>
      </c>
      <c r="E56" s="145"/>
      <c r="F56" s="131" t="s">
        <v>347</v>
      </c>
      <c r="G56" s="215">
        <f>SUM(G51:G55)</f>
        <v>441263</v>
      </c>
      <c r="H56" s="131"/>
      <c r="I56" s="119"/>
    </row>
    <row r="57" spans="1:10" ht="30" customHeight="1">
      <c r="A57" s="147" t="s">
        <v>338</v>
      </c>
      <c r="B57" s="141">
        <v>11</v>
      </c>
      <c r="C57" s="119" t="s">
        <v>339</v>
      </c>
      <c r="D57" s="135" t="s">
        <v>424</v>
      </c>
      <c r="E57" s="131"/>
      <c r="F57" s="222" t="s">
        <v>356</v>
      </c>
      <c r="G57" s="130">
        <v>298590</v>
      </c>
      <c r="H57" s="149">
        <v>21</v>
      </c>
      <c r="I57" s="119"/>
      <c r="J57" s="234"/>
    </row>
    <row r="58" spans="1:10" ht="30" customHeight="1">
      <c r="A58" s="147"/>
      <c r="B58" s="141"/>
      <c r="C58" s="119"/>
      <c r="D58" s="135"/>
      <c r="E58" s="131"/>
      <c r="F58" s="222" t="s">
        <v>357</v>
      </c>
      <c r="G58" s="130">
        <v>300000</v>
      </c>
      <c r="H58" s="149">
        <v>22</v>
      </c>
      <c r="I58" s="119"/>
      <c r="J58" s="234"/>
    </row>
    <row r="59" spans="1:10" ht="30" customHeight="1">
      <c r="A59" s="139"/>
      <c r="B59" s="145"/>
      <c r="C59" s="145"/>
      <c r="D59" s="152" t="s">
        <v>139</v>
      </c>
      <c r="E59" s="145"/>
      <c r="F59" s="131" t="s">
        <v>348</v>
      </c>
      <c r="G59" s="130">
        <f>SUM(G57:G58)</f>
        <v>598590</v>
      </c>
      <c r="H59" s="131"/>
      <c r="I59" s="119"/>
    </row>
    <row r="60" spans="1:10" ht="30" customHeight="1">
      <c r="A60" s="147" t="s">
        <v>338</v>
      </c>
      <c r="B60" s="141">
        <v>13</v>
      </c>
      <c r="C60" s="119" t="s">
        <v>339</v>
      </c>
      <c r="D60" s="135" t="s">
        <v>358</v>
      </c>
      <c r="E60" s="131"/>
      <c r="F60" s="148" t="s">
        <v>359</v>
      </c>
      <c r="G60" s="215">
        <v>57200</v>
      </c>
      <c r="H60" s="149">
        <v>23</v>
      </c>
      <c r="I60" s="119"/>
    </row>
    <row r="61" spans="1:10" ht="30" customHeight="1">
      <c r="A61" s="147"/>
      <c r="B61" s="141"/>
      <c r="C61" s="119"/>
      <c r="D61" s="135"/>
      <c r="E61" s="131"/>
      <c r="F61" s="131" t="s">
        <v>360</v>
      </c>
      <c r="G61" s="215">
        <v>16500</v>
      </c>
      <c r="H61" s="149">
        <v>24</v>
      </c>
      <c r="I61" s="119"/>
    </row>
    <row r="62" spans="1:10" ht="30" customHeight="1">
      <c r="A62" s="150"/>
      <c r="B62" s="119"/>
      <c r="C62" s="119"/>
      <c r="D62" s="151" t="s">
        <v>157</v>
      </c>
      <c r="E62" s="131"/>
      <c r="F62" s="131" t="s">
        <v>361</v>
      </c>
      <c r="G62" s="215">
        <v>33000</v>
      </c>
      <c r="H62" s="149">
        <v>25</v>
      </c>
      <c r="I62" s="119"/>
    </row>
    <row r="63" spans="1:10" ht="30" customHeight="1">
      <c r="A63" s="150"/>
      <c r="B63" s="119"/>
      <c r="C63" s="119"/>
      <c r="D63" s="151"/>
      <c r="E63" s="131"/>
      <c r="F63" s="239" t="s">
        <v>438</v>
      </c>
      <c r="G63" s="215">
        <v>1970</v>
      </c>
      <c r="H63" s="149">
        <v>29</v>
      </c>
      <c r="I63" s="119"/>
    </row>
    <row r="64" spans="1:10" ht="30" customHeight="1">
      <c r="A64" s="150"/>
      <c r="B64" s="119"/>
      <c r="C64" s="119"/>
      <c r="D64" s="151"/>
      <c r="E64" s="131"/>
      <c r="F64" s="222" t="s">
        <v>421</v>
      </c>
      <c r="G64" s="215">
        <v>19900</v>
      </c>
      <c r="H64" s="225">
        <v>28</v>
      </c>
      <c r="I64" s="119"/>
    </row>
    <row r="65" spans="1:10" ht="30" customHeight="1">
      <c r="A65" s="150"/>
      <c r="B65" s="119"/>
      <c r="C65" s="119"/>
      <c r="D65" s="151"/>
      <c r="E65" s="131"/>
      <c r="F65" s="239" t="s">
        <v>418</v>
      </c>
      <c r="G65" s="215">
        <v>20000</v>
      </c>
      <c r="H65" s="149">
        <v>27</v>
      </c>
      <c r="I65" s="119"/>
      <c r="J65" s="234"/>
    </row>
    <row r="66" spans="1:10" ht="30" customHeight="1">
      <c r="A66" s="150"/>
      <c r="B66" s="119"/>
      <c r="C66" s="119"/>
      <c r="D66" s="151"/>
      <c r="E66" s="237"/>
      <c r="F66" s="242" t="s">
        <v>398</v>
      </c>
      <c r="G66" s="215">
        <v>6810</v>
      </c>
      <c r="H66" s="149"/>
      <c r="I66" s="119"/>
      <c r="J66" s="234"/>
    </row>
    <row r="67" spans="1:10" ht="30" customHeight="1">
      <c r="A67" s="150"/>
      <c r="B67" s="119"/>
      <c r="C67" s="119"/>
      <c r="D67" s="151"/>
      <c r="E67" s="145"/>
      <c r="F67" s="242" t="s">
        <v>469</v>
      </c>
      <c r="G67" s="215">
        <v>3404</v>
      </c>
      <c r="H67" s="149">
        <v>37</v>
      </c>
      <c r="I67" s="119"/>
      <c r="J67" s="234"/>
    </row>
    <row r="68" spans="1:10" ht="30" customHeight="1">
      <c r="A68" s="150"/>
      <c r="B68" s="119"/>
      <c r="C68" s="119"/>
      <c r="D68" s="151"/>
      <c r="E68" s="145"/>
      <c r="F68" s="242" t="s">
        <v>470</v>
      </c>
      <c r="G68" s="215">
        <v>11836</v>
      </c>
      <c r="H68" s="149">
        <v>37</v>
      </c>
      <c r="I68" s="119"/>
      <c r="J68" s="234"/>
    </row>
    <row r="69" spans="1:10" ht="30" customHeight="1">
      <c r="A69" s="150"/>
      <c r="B69" s="119"/>
      <c r="C69" s="119"/>
      <c r="D69" s="151"/>
      <c r="E69" s="145"/>
      <c r="F69" s="242" t="s">
        <v>468</v>
      </c>
      <c r="G69" s="215">
        <v>373</v>
      </c>
      <c r="H69" s="149">
        <v>37</v>
      </c>
      <c r="I69" s="119"/>
      <c r="J69" s="234"/>
    </row>
    <row r="70" spans="1:10" ht="30" customHeight="1">
      <c r="A70" s="150"/>
      <c r="B70" s="119"/>
      <c r="C70" s="119"/>
      <c r="D70" s="151"/>
      <c r="E70" s="145"/>
      <c r="F70" s="242" t="s">
        <v>467</v>
      </c>
      <c r="G70" s="215">
        <v>1047</v>
      </c>
      <c r="H70" s="149">
        <v>37</v>
      </c>
      <c r="I70" s="119"/>
      <c r="J70" s="234"/>
    </row>
    <row r="71" spans="1:10" ht="30" customHeight="1">
      <c r="A71" s="139"/>
      <c r="B71" s="145"/>
      <c r="C71" s="145"/>
      <c r="D71" s="152" t="s">
        <v>157</v>
      </c>
      <c r="E71" s="145"/>
      <c r="F71" s="131" t="s">
        <v>348</v>
      </c>
      <c r="G71" s="215">
        <f>SUM(G60:G70)</f>
        <v>172040</v>
      </c>
      <c r="H71" s="131"/>
      <c r="I71" s="119"/>
    </row>
    <row r="72" spans="1:10" ht="30" customHeight="1">
      <c r="A72" s="147" t="s">
        <v>338</v>
      </c>
      <c r="B72" s="141">
        <v>14</v>
      </c>
      <c r="C72" s="119" t="s">
        <v>339</v>
      </c>
      <c r="D72" s="135" t="s">
        <v>158</v>
      </c>
      <c r="E72" s="131"/>
      <c r="F72" s="138">
        <v>1.18E-2</v>
      </c>
      <c r="G72" s="130">
        <v>47538</v>
      </c>
      <c r="H72" s="131"/>
      <c r="I72" s="119"/>
    </row>
    <row r="73" spans="1:10" ht="30" customHeight="1">
      <c r="A73" s="139"/>
      <c r="B73" s="145"/>
      <c r="C73" s="145"/>
      <c r="D73" s="152" t="s">
        <v>158</v>
      </c>
      <c r="E73" s="145"/>
      <c r="F73" s="131"/>
      <c r="G73" s="130">
        <f>SUM(G72)</f>
        <v>47538</v>
      </c>
      <c r="H73" s="131"/>
      <c r="I73" s="119"/>
    </row>
    <row r="74" spans="1:10" ht="30" customHeight="1">
      <c r="A74" s="139"/>
      <c r="B74" s="145"/>
      <c r="C74" s="145"/>
      <c r="D74" s="145"/>
      <c r="E74" s="145"/>
      <c r="F74" s="131" t="s">
        <v>362</v>
      </c>
      <c r="G74" s="130">
        <f>SUM(G73,G71,G59,G56,G50,G30)</f>
        <v>4020000</v>
      </c>
      <c r="H74" s="131"/>
      <c r="I74" s="119"/>
    </row>
    <row r="75" spans="1:10" ht="19.5" customHeight="1">
      <c r="A75" s="119"/>
      <c r="B75" s="119"/>
      <c r="C75" s="119"/>
      <c r="D75" s="119"/>
      <c r="E75" s="119"/>
      <c r="F75" s="119"/>
      <c r="G75" s="119"/>
      <c r="H75" s="119"/>
      <c r="I75" s="119"/>
    </row>
    <row r="76" spans="1:10" ht="19.5" customHeight="1">
      <c r="A76" s="119"/>
      <c r="B76" s="119"/>
      <c r="C76" s="119"/>
      <c r="D76" s="119"/>
      <c r="E76" s="119"/>
      <c r="F76" s="119"/>
      <c r="G76" s="119"/>
      <c r="H76" s="119"/>
      <c r="I76" s="119"/>
    </row>
    <row r="77" spans="1:10" ht="19.5" customHeight="1">
      <c r="A77" s="119"/>
      <c r="B77" s="119"/>
      <c r="C77" s="119"/>
      <c r="D77" s="119"/>
      <c r="E77" s="119"/>
      <c r="F77" s="119"/>
      <c r="G77" s="119"/>
      <c r="H77" s="119"/>
      <c r="I77" s="119"/>
    </row>
    <row r="78" spans="1:10" ht="19.5" customHeight="1">
      <c r="A78" s="119"/>
      <c r="B78" s="119"/>
      <c r="C78" s="119"/>
      <c r="D78" s="119"/>
      <c r="E78" s="119"/>
      <c r="F78" s="119"/>
      <c r="G78" s="119"/>
      <c r="H78" s="119"/>
      <c r="I78" s="119"/>
    </row>
    <row r="79" spans="1:10" ht="19.5" customHeight="1">
      <c r="A79" s="119"/>
      <c r="B79" s="119"/>
      <c r="C79" s="119"/>
      <c r="D79" s="119"/>
      <c r="E79" s="119"/>
      <c r="F79" s="119"/>
      <c r="G79" s="119"/>
      <c r="H79" s="119"/>
      <c r="I79" s="119"/>
    </row>
    <row r="80" spans="1:10" ht="19.5" customHeight="1">
      <c r="A80" s="119"/>
      <c r="B80" s="119"/>
      <c r="C80" s="119"/>
      <c r="D80" s="119"/>
      <c r="E80" s="119"/>
      <c r="F80" s="119"/>
      <c r="G80" s="119"/>
      <c r="H80" s="119"/>
      <c r="I80" s="119"/>
    </row>
    <row r="81" spans="1:9" ht="19.5" customHeight="1">
      <c r="A81" s="119"/>
      <c r="B81" s="119"/>
      <c r="C81" s="119"/>
      <c r="D81" s="119"/>
      <c r="E81" s="119"/>
      <c r="F81" s="119"/>
      <c r="G81" s="119"/>
      <c r="H81" s="119"/>
      <c r="I81" s="119"/>
    </row>
  </sheetData>
  <mergeCells count="14">
    <mergeCell ref="A16:D16"/>
    <mergeCell ref="D1:H1"/>
    <mergeCell ref="B2:G2"/>
    <mergeCell ref="A4:D4"/>
    <mergeCell ref="A5:D5"/>
    <mergeCell ref="E5:F5"/>
    <mergeCell ref="E6:F6"/>
    <mergeCell ref="E7:F7"/>
    <mergeCell ref="E8:F8"/>
    <mergeCell ref="A11:F11"/>
    <mergeCell ref="D14:H14"/>
    <mergeCell ref="A15:D15"/>
    <mergeCell ref="E9:F9"/>
    <mergeCell ref="E10:F10"/>
  </mergeCells>
  <phoneticPr fontId="18"/>
  <hyperlinks>
    <hyperlink ref="H17" r:id="rId1" display="..\siryoh\mitumori\tukue-isu-mitumori.pdf" xr:uid="{00000000-0004-0000-0400-000000000000}"/>
    <hyperlink ref="H26" r:id="rId2" display="..\siryoh\mitumori\sute-zimitumori.pdf" xr:uid="{00000000-0004-0000-0400-000006000000}"/>
    <hyperlink ref="H27" r:id="rId3" display="..\siryoh\mitumori\taiyoukennki-mitumori.pdf" xr:uid="{00000000-0004-0000-0400-000007000000}"/>
    <hyperlink ref="H31" r:id="rId4" display="..\siryoh\mitumori\suraida-happou.pdf" xr:uid="{00000000-0004-0000-0400-000008000000}"/>
    <hyperlink ref="H34" r:id="rId5" display="..\siryoh\mitumori\tukue-isu-mitumori.pdf" xr:uid="{00000000-0004-0000-0400-000009000000}"/>
    <hyperlink ref="H38" r:id="rId6" display="..\siryoh\mitumori\mizuteppou-mitumori.pdf" xr:uid="{00000000-0004-0000-0400-00000C000000}"/>
    <hyperlink ref="H42" r:id="rId7" display="..\siryoh\mitumori\ponpu-mitumori.pdf" xr:uid="{00000000-0004-0000-0400-00000F000000}"/>
    <hyperlink ref="H43" r:id="rId8" display="..\siryoh\mitumori\pokari-mitumori.pdf" xr:uid="{00000000-0004-0000-0400-000010000000}"/>
    <hyperlink ref="H51" r:id="rId9" display="..\siryoh\mitumori\tirashiseisakuhi.pdf" xr:uid="{00000000-0004-0000-0400-000011000000}"/>
    <hyperlink ref="H52" r:id="rId10" display="..\siryoh\mitumori\rakusuru-0516.pdf" xr:uid="{00000000-0004-0000-0400-000013000000}"/>
    <hyperlink ref="H57" r:id="rId11" display="..\siryoh\mitumori\hokenmitumori.pdf" xr:uid="{00000000-0004-0000-0400-000014000000}"/>
    <hyperlink ref="H58" r:id="rId12" display="..\siryoh\mitumori\rekuhokenn.pdf" xr:uid="{00000000-0004-0000-0400-000015000000}"/>
    <hyperlink ref="H60" r:id="rId13" display="..\siryoh\mitumori\keibimitumori.pdf" xr:uid="{00000000-0004-0000-0400-000016000000}"/>
    <hyperlink ref="H61" r:id="rId14" display="..\siryoh\mitumori\musenki-mitumori.pdf" xr:uid="{00000000-0004-0000-0400-000017000000}"/>
    <hyperlink ref="H62" r:id="rId15" display="..\siryoh\mitumori\toranshi-ba-mitumori.pdf" xr:uid="{00000000-0004-0000-0400-000018000000}"/>
    <hyperlink ref="H35" r:id="rId16" display="..\siryoh\mitumori\hukuyoshi-mitumori.pdf" xr:uid="{78A68EBB-1131-463D-81AB-41A3AD8B195B}"/>
    <hyperlink ref="H28" r:id="rId17" display="..\siryoh\mitumori\gomisyuusyuu.pdf" xr:uid="{544CA439-447D-4CBB-87A1-66FE6EEE5076}"/>
    <hyperlink ref="H44" r:id="rId18" display="..\siryoh\mitumori\youziyousuraida-.pdf" xr:uid="{149A6F59-6844-4E64-A86A-370B05D6779C}"/>
    <hyperlink ref="H65" r:id="rId19" display="..\siryoh\mitumori\jcbgiftcard-mitumori.pdf" xr:uid="{E5913529-516B-4E5F-A632-B712B6AF2A9F}"/>
    <hyperlink ref="H64" r:id="rId20" display="..\siryoh\mitumori\borannthiaseihuku-mitumori.pdf" xr:uid="{219C42A9-F12B-48C3-B7D7-C68D3D6F8559}"/>
    <hyperlink ref="H45" r:id="rId21" display="..\siryoh\mitumori\dj-onnkyoumitumori.pdf" xr:uid="{6ECB73ED-28BE-46B7-9719-0934B92C1EF4}"/>
    <hyperlink ref="H36" r:id="rId22" display="..\siryoh\mitumori\kyuusuiyoupu-ru.pdf" xr:uid="{00000000-0004-0000-0400-00000B000000}"/>
    <hyperlink ref="H41" r:id="rId23" display="..\siryoh\mitumori\hukuyoshi-mitumori.pdf" xr:uid="{666912BF-6F33-4176-9050-C79D996789D7}"/>
    <hyperlink ref="H63" r:id="rId24" display="..\siryoh\mitumori\kuroneko-mitumori.pdf" xr:uid="{410EFA9A-84D8-4D7A-BA8C-0270D015B704}"/>
    <hyperlink ref="H37" r:id="rId25" display="..\siryoh\mitumori\keruhya-mitumori.pdf" xr:uid="{2563AB58-CD2C-4DD2-8B0F-4A35B0D2842B}"/>
    <hyperlink ref="H40" r:id="rId26" display="..\siryoh\mitumori\tukue-isu-mitumori.pdf" xr:uid="{FC09A9E9-CCC3-43C4-BF3D-E66F444778EB}"/>
    <hyperlink ref="H29" r:id="rId27" display="..\siryoh\mitumori\obenntou-mitumori.pdf" xr:uid="{1358ABDE-6568-4AEB-BDD9-429175930B75}"/>
    <hyperlink ref="H39" r:id="rId28" display="..\siryoh\mitumori\mizuteppou-poi-mitumori.pdf" xr:uid="{E672DED8-D3D2-4393-9E1F-57DCCB6A75CC}"/>
    <hyperlink ref="H53" r:id="rId29" display="..\siryoh\mitumori\prdouga-mitumori.pdf" xr:uid="{64498AC4-C01F-4AC6-8AB8-68B4C59257D3}"/>
    <hyperlink ref="H49" r:id="rId30" display="..\siryoh\mitumori\mc-mitumori.pdf" xr:uid="{DBFF808A-F3DC-4096-82CD-818C071EA3EA}"/>
    <hyperlink ref="H67" r:id="rId31" display="..\siryoh\mitumori\zappi-mitumori.pdf" xr:uid="{C73ADAF5-6C53-4528-8928-376B3234EB20}"/>
    <hyperlink ref="H68:H70" r:id="rId32" display="..\siryoh\mitumori\zappi-mitumori.pdf" xr:uid="{853A4BB8-E34D-428E-B164-42494370BD49}"/>
    <hyperlink ref="H32" r:id="rId33" display="..\siryoh\mitumori\suraida-bihin.pdf" xr:uid="{8911A1F9-C5AA-4107-B4C9-AD49B1609B36}"/>
    <hyperlink ref="H33" r:id="rId34" display="..\siryoh\mitumori\bodyro-syonn.pdf" xr:uid="{033B28B0-82EB-4D5C-BB30-A05BECB736FB}"/>
    <hyperlink ref="H54" r:id="rId35" display="..\siryoh\mitumori\dezitarubukku-mitumori.pdf" xr:uid="{EC528022-FFC5-4143-9B28-1F61CCE3A75C}"/>
    <hyperlink ref="H55" r:id="rId36" display="..\siryoh\mitumori\kigyoukoukoku-mitumori.pdf" xr:uid="{53DB5600-DAD7-4709-BBE3-B2F5819B8449}"/>
    <hyperlink ref="H18:H25" r:id="rId37" display="..\siryoh\mitumori\tukue-isu-mitumori.pdf" xr:uid="{AD0FBFE3-2640-491B-867E-22B93EA2B38A}"/>
  </hyperlinks>
  <printOptions horizontalCentered="1"/>
  <pageMargins left="0.79" right="0.79" top="0.98" bottom="0.55000000000000004" header="0.51" footer="0.5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4"/>
  <sheetViews>
    <sheetView tabSelected="1" topLeftCell="A22" zoomScale="60" zoomScaleNormal="60" workbookViewId="0">
      <selection activeCell="B34" sqref="B34"/>
    </sheetView>
  </sheetViews>
  <sheetFormatPr defaultRowHeight="13"/>
  <cols>
    <col min="1" max="1" width="6.453125" style="155" customWidth="1"/>
    <col min="2" max="2" width="27.6328125" style="155" customWidth="1"/>
    <col min="3" max="3" width="20.6328125" style="155" customWidth="1"/>
    <col min="4" max="4" width="14.6328125" style="155" customWidth="1"/>
    <col min="5" max="5" width="18.81640625" style="155" customWidth="1"/>
    <col min="6" max="6" width="6.453125" style="155" customWidth="1"/>
    <col min="7" max="7" width="22.6328125" style="155" customWidth="1"/>
    <col min="8" max="8" width="13.6328125" style="155" customWidth="1"/>
    <col min="9" max="9" width="25.54296875" style="155" customWidth="1"/>
    <col min="10" max="16384" width="8.7265625" style="155"/>
  </cols>
  <sheetData>
    <row r="1" spans="1:9" ht="21">
      <c r="A1" s="156"/>
      <c r="B1" s="157"/>
      <c r="C1" s="157"/>
      <c r="D1" s="157"/>
      <c r="E1" s="157"/>
      <c r="F1" s="157"/>
      <c r="G1" s="157"/>
      <c r="H1" s="157" t="s">
        <v>363</v>
      </c>
    </row>
    <row r="2" spans="1:9" ht="16.5">
      <c r="A2" s="325"/>
      <c r="B2" s="325"/>
      <c r="C2" s="325"/>
      <c r="D2" s="325"/>
      <c r="E2" s="325"/>
      <c r="F2" s="325"/>
      <c r="G2" s="325"/>
      <c r="H2" s="325"/>
    </row>
    <row r="3" spans="1:9" s="158" customFormat="1" ht="13.5" customHeight="1">
      <c r="A3" s="326" t="s">
        <v>364</v>
      </c>
      <c r="B3" s="326"/>
      <c r="C3" s="326"/>
      <c r="D3" s="326"/>
      <c r="E3" s="326"/>
      <c r="F3" s="326"/>
      <c r="G3" s="326"/>
      <c r="H3" s="326"/>
    </row>
    <row r="4" spans="1:9">
      <c r="A4" s="157"/>
      <c r="B4" s="157"/>
      <c r="C4" s="157"/>
      <c r="D4" s="157"/>
      <c r="E4" s="157"/>
      <c r="F4" s="157"/>
      <c r="G4" s="157"/>
      <c r="H4" s="157"/>
    </row>
    <row r="5" spans="1:9">
      <c r="A5" s="327" t="s">
        <v>365</v>
      </c>
      <c r="B5" s="328"/>
      <c r="C5" s="328"/>
      <c r="D5" s="328"/>
      <c r="E5" s="329"/>
      <c r="F5" s="330" t="s">
        <v>366</v>
      </c>
      <c r="G5" s="328"/>
      <c r="H5" s="331"/>
    </row>
    <row r="6" spans="1:9" ht="21.75" customHeight="1" thickBot="1">
      <c r="A6" s="159"/>
      <c r="B6" s="160" t="s">
        <v>367</v>
      </c>
      <c r="C6" s="160" t="s">
        <v>368</v>
      </c>
      <c r="D6" s="160" t="s">
        <v>369</v>
      </c>
      <c r="E6" s="161" t="s">
        <v>370</v>
      </c>
      <c r="F6" s="162" t="s">
        <v>371</v>
      </c>
      <c r="G6" s="160" t="s">
        <v>367</v>
      </c>
      <c r="H6" s="160" t="s">
        <v>372</v>
      </c>
    </row>
    <row r="7" spans="1:9" ht="20.25" customHeight="1" thickTop="1">
      <c r="A7" s="163">
        <v>1</v>
      </c>
      <c r="B7" s="164" t="s">
        <v>373</v>
      </c>
      <c r="C7" s="164" t="s">
        <v>374</v>
      </c>
      <c r="D7" s="165">
        <v>507980</v>
      </c>
      <c r="E7" s="166" t="s">
        <v>458</v>
      </c>
      <c r="F7" s="163">
        <v>1</v>
      </c>
      <c r="G7" s="164" t="s">
        <v>404</v>
      </c>
      <c r="H7" s="167">
        <v>566280</v>
      </c>
      <c r="I7" s="248" t="s">
        <v>487</v>
      </c>
    </row>
    <row r="8" spans="1:9" ht="20.25" customHeight="1">
      <c r="A8" s="163">
        <v>2</v>
      </c>
      <c r="B8" s="164" t="s">
        <v>481</v>
      </c>
      <c r="C8" s="164" t="s">
        <v>375</v>
      </c>
      <c r="D8" s="165">
        <v>143165</v>
      </c>
      <c r="E8" s="166" t="s">
        <v>484</v>
      </c>
      <c r="F8" s="163">
        <v>2</v>
      </c>
      <c r="G8" s="164" t="s">
        <v>474</v>
      </c>
      <c r="H8" s="167">
        <v>508200</v>
      </c>
    </row>
    <row r="9" spans="1:9" ht="20.25" customHeight="1">
      <c r="A9" s="163">
        <v>3</v>
      </c>
      <c r="B9" s="164" t="s">
        <v>482</v>
      </c>
      <c r="C9" s="164" t="s">
        <v>375</v>
      </c>
      <c r="D9" s="165">
        <v>220000</v>
      </c>
      <c r="E9" s="166" t="s">
        <v>483</v>
      </c>
      <c r="F9" s="168"/>
      <c r="G9" s="164"/>
      <c r="H9" s="167"/>
    </row>
    <row r="10" spans="1:9" ht="20.25" customHeight="1">
      <c r="A10" s="163">
        <v>6</v>
      </c>
      <c r="B10" s="164" t="s">
        <v>377</v>
      </c>
      <c r="C10" s="164" t="s">
        <v>405</v>
      </c>
      <c r="D10" s="165">
        <v>198000</v>
      </c>
      <c r="E10" s="166" t="s">
        <v>460</v>
      </c>
      <c r="F10" s="168"/>
      <c r="G10" s="164"/>
      <c r="H10" s="167"/>
    </row>
    <row r="11" spans="1:9" ht="20.25" customHeight="1">
      <c r="A11" s="163">
        <v>10</v>
      </c>
      <c r="B11" s="164" t="s">
        <v>379</v>
      </c>
      <c r="C11" s="164" t="s">
        <v>378</v>
      </c>
      <c r="D11" s="165">
        <v>15596</v>
      </c>
      <c r="E11" s="166" t="s">
        <v>380</v>
      </c>
      <c r="F11" s="168"/>
      <c r="G11" s="164"/>
      <c r="H11" s="167"/>
    </row>
    <row r="12" spans="1:9" ht="20.25" customHeight="1">
      <c r="A12" s="163">
        <v>11</v>
      </c>
      <c r="B12" s="164" t="s">
        <v>381</v>
      </c>
      <c r="C12" s="164" t="s">
        <v>378</v>
      </c>
      <c r="D12" s="165">
        <v>23760</v>
      </c>
      <c r="E12" s="166" t="s">
        <v>380</v>
      </c>
      <c r="F12" s="168"/>
      <c r="G12" s="164"/>
      <c r="H12" s="167"/>
    </row>
    <row r="13" spans="1:9" ht="20.25" customHeight="1">
      <c r="A13" s="163">
        <v>13</v>
      </c>
      <c r="B13" s="164" t="s">
        <v>382</v>
      </c>
      <c r="C13" s="164" t="s">
        <v>378</v>
      </c>
      <c r="D13" s="165">
        <v>366630</v>
      </c>
      <c r="E13" s="166" t="s">
        <v>383</v>
      </c>
      <c r="F13" s="168"/>
      <c r="G13" s="164"/>
      <c r="H13" s="167"/>
    </row>
    <row r="14" spans="1:9" ht="20.25" customHeight="1">
      <c r="A14" s="163">
        <v>14</v>
      </c>
      <c r="B14" s="164" t="s">
        <v>384</v>
      </c>
      <c r="C14" s="164" t="s">
        <v>378</v>
      </c>
      <c r="D14" s="165">
        <v>38632</v>
      </c>
      <c r="E14" s="166" t="s">
        <v>461</v>
      </c>
      <c r="F14" s="168"/>
      <c r="G14" s="164"/>
      <c r="H14" s="167"/>
    </row>
    <row r="15" spans="1:9" ht="20.25" customHeight="1">
      <c r="A15" s="163">
        <v>15</v>
      </c>
      <c r="B15" s="223" t="s">
        <v>432</v>
      </c>
      <c r="C15" s="223" t="s">
        <v>378</v>
      </c>
      <c r="D15" s="224">
        <v>118272</v>
      </c>
      <c r="E15" s="166" t="s">
        <v>459</v>
      </c>
      <c r="F15" s="168"/>
      <c r="G15" s="164"/>
      <c r="H15" s="167"/>
    </row>
    <row r="16" spans="1:9" ht="20.25" customHeight="1">
      <c r="A16" s="163">
        <f>'収益・費用明細書(様式3)'!$H$51</f>
        <v>17</v>
      </c>
      <c r="B16" s="164" t="s">
        <v>385</v>
      </c>
      <c r="C16" s="164" t="s">
        <v>318</v>
      </c>
      <c r="D16" s="165">
        <v>121000</v>
      </c>
      <c r="E16" s="166" t="s">
        <v>460</v>
      </c>
      <c r="F16" s="168"/>
      <c r="G16" s="164"/>
      <c r="H16" s="167"/>
    </row>
    <row r="17" spans="1:9" ht="20.25" customHeight="1">
      <c r="A17" s="163">
        <v>19</v>
      </c>
      <c r="B17" s="164" t="s">
        <v>386</v>
      </c>
      <c r="C17" s="164" t="s">
        <v>318</v>
      </c>
      <c r="D17" s="252">
        <v>65263</v>
      </c>
      <c r="E17" s="169" t="s">
        <v>383</v>
      </c>
      <c r="F17" s="168"/>
      <c r="G17" s="164"/>
      <c r="H17" s="167"/>
    </row>
    <row r="18" spans="1:9" ht="20.25" customHeight="1">
      <c r="A18" s="163">
        <v>21</v>
      </c>
      <c r="B18" s="164" t="s">
        <v>387</v>
      </c>
      <c r="C18" s="164" t="s">
        <v>388</v>
      </c>
      <c r="D18" s="220">
        <v>298590</v>
      </c>
      <c r="E18" s="169" t="s">
        <v>458</v>
      </c>
      <c r="F18" s="168"/>
      <c r="G18" s="164"/>
      <c r="H18" s="167"/>
    </row>
    <row r="19" spans="1:9" ht="20.25" customHeight="1">
      <c r="A19" s="163">
        <v>22</v>
      </c>
      <c r="B19" s="164" t="s">
        <v>387</v>
      </c>
      <c r="C19" s="164" t="s">
        <v>388</v>
      </c>
      <c r="D19" s="165">
        <v>300000</v>
      </c>
      <c r="E19" s="169" t="s">
        <v>462</v>
      </c>
      <c r="F19" s="168"/>
      <c r="G19" s="164"/>
      <c r="H19" s="167"/>
    </row>
    <row r="20" spans="1:9" ht="20.25" customHeight="1">
      <c r="A20" s="163">
        <v>23</v>
      </c>
      <c r="B20" s="164" t="s">
        <v>389</v>
      </c>
      <c r="C20" s="164" t="s">
        <v>326</v>
      </c>
      <c r="D20" s="165">
        <v>57200</v>
      </c>
      <c r="E20" s="169" t="s">
        <v>463</v>
      </c>
      <c r="F20" s="168"/>
      <c r="G20" s="164"/>
      <c r="H20" s="167"/>
    </row>
    <row r="21" spans="1:9" ht="20.25" customHeight="1">
      <c r="A21" s="163">
        <v>24</v>
      </c>
      <c r="B21" s="164" t="s">
        <v>390</v>
      </c>
      <c r="C21" s="164" t="s">
        <v>326</v>
      </c>
      <c r="D21" s="165">
        <v>16500</v>
      </c>
      <c r="E21" s="169" t="s">
        <v>464</v>
      </c>
      <c r="F21" s="168"/>
      <c r="G21" s="164"/>
      <c r="H21" s="167"/>
    </row>
    <row r="22" spans="1:9" ht="20.25" customHeight="1">
      <c r="A22" s="163">
        <v>25</v>
      </c>
      <c r="B22" s="164" t="s">
        <v>390</v>
      </c>
      <c r="C22" s="164" t="s">
        <v>326</v>
      </c>
      <c r="D22" s="165">
        <v>33000</v>
      </c>
      <c r="E22" s="169" t="s">
        <v>464</v>
      </c>
      <c r="F22" s="168"/>
      <c r="G22" s="164"/>
      <c r="H22" s="167"/>
    </row>
    <row r="23" spans="1:9" ht="20.25" customHeight="1">
      <c r="A23" s="221">
        <v>5</v>
      </c>
      <c r="B23" s="218" t="s">
        <v>414</v>
      </c>
      <c r="C23" s="164" t="s">
        <v>314</v>
      </c>
      <c r="D23" s="165">
        <v>33000</v>
      </c>
      <c r="E23" s="169" t="s">
        <v>459</v>
      </c>
      <c r="F23" s="218"/>
      <c r="G23" s="218"/>
      <c r="H23" s="219"/>
    </row>
    <row r="24" spans="1:9" ht="20.25" customHeight="1">
      <c r="A24" s="221">
        <v>26</v>
      </c>
      <c r="B24" s="218" t="s">
        <v>419</v>
      </c>
      <c r="C24" s="164" t="s">
        <v>314</v>
      </c>
      <c r="D24" s="165">
        <v>34000</v>
      </c>
      <c r="E24" s="169" t="s">
        <v>415</v>
      </c>
      <c r="F24" s="218"/>
      <c r="G24" s="218"/>
      <c r="H24" s="219"/>
    </row>
    <row r="25" spans="1:9" ht="20.25" customHeight="1">
      <c r="A25" s="221">
        <v>27</v>
      </c>
      <c r="B25" s="218" t="s">
        <v>420</v>
      </c>
      <c r="C25" s="164" t="s">
        <v>326</v>
      </c>
      <c r="D25" s="165">
        <v>20000</v>
      </c>
      <c r="E25" s="169" t="s">
        <v>465</v>
      </c>
      <c r="F25" s="218"/>
      <c r="G25" s="218"/>
      <c r="H25" s="219"/>
    </row>
    <row r="26" spans="1:9" ht="20.25" customHeight="1">
      <c r="A26" s="221">
        <v>28</v>
      </c>
      <c r="B26" s="218" t="s">
        <v>422</v>
      </c>
      <c r="C26" s="164" t="s">
        <v>326</v>
      </c>
      <c r="D26" s="220">
        <v>19900</v>
      </c>
      <c r="E26" s="169" t="s">
        <v>415</v>
      </c>
      <c r="F26" s="218"/>
      <c r="G26" s="218"/>
      <c r="H26" s="219"/>
    </row>
    <row r="27" spans="1:9" ht="20.25" customHeight="1">
      <c r="A27" s="221">
        <v>29</v>
      </c>
      <c r="B27" s="218" t="s">
        <v>488</v>
      </c>
      <c r="C27" s="164" t="s">
        <v>326</v>
      </c>
      <c r="D27" s="220">
        <v>1970</v>
      </c>
      <c r="E27" s="169" t="s">
        <v>415</v>
      </c>
      <c r="F27" s="218"/>
      <c r="G27" s="218"/>
      <c r="H27" s="219"/>
    </row>
    <row r="28" spans="1:9" ht="20.25" customHeight="1">
      <c r="A28" s="221">
        <v>16</v>
      </c>
      <c r="B28" s="218" t="s">
        <v>422</v>
      </c>
      <c r="C28" s="218" t="s">
        <v>425</v>
      </c>
      <c r="D28" s="220">
        <v>173456</v>
      </c>
      <c r="E28" s="169" t="s">
        <v>415</v>
      </c>
      <c r="F28" s="218"/>
      <c r="G28" s="218"/>
      <c r="H28" s="219"/>
    </row>
    <row r="29" spans="1:9" ht="20.25" customHeight="1">
      <c r="A29" s="231">
        <v>30</v>
      </c>
      <c r="B29" s="245" t="s">
        <v>454</v>
      </c>
      <c r="C29" s="218" t="s">
        <v>425</v>
      </c>
      <c r="D29" s="232">
        <v>274500</v>
      </c>
      <c r="E29" s="169" t="s">
        <v>461</v>
      </c>
      <c r="F29" s="218"/>
      <c r="G29" s="218"/>
      <c r="H29" s="219"/>
    </row>
    <row r="30" spans="1:9" ht="20.25" customHeight="1">
      <c r="A30" s="221">
        <v>31</v>
      </c>
      <c r="B30" s="244" t="s">
        <v>456</v>
      </c>
      <c r="C30" s="218" t="s">
        <v>318</v>
      </c>
      <c r="D30" s="220">
        <v>200000</v>
      </c>
      <c r="E30" s="169" t="s">
        <v>461</v>
      </c>
      <c r="F30" s="218"/>
      <c r="G30" s="218"/>
      <c r="H30" s="219"/>
      <c r="I30" s="155" t="s">
        <v>490</v>
      </c>
    </row>
    <row r="31" spans="1:9" ht="20.25" customHeight="1">
      <c r="A31" s="221">
        <v>32</v>
      </c>
      <c r="B31" s="245" t="s">
        <v>466</v>
      </c>
      <c r="C31" s="218" t="s">
        <v>425</v>
      </c>
      <c r="D31" s="220">
        <v>42680</v>
      </c>
      <c r="E31" s="169" t="s">
        <v>415</v>
      </c>
      <c r="F31" s="218"/>
      <c r="G31" s="218"/>
      <c r="H31" s="219"/>
    </row>
    <row r="32" spans="1:9" ht="20.25" customHeight="1">
      <c r="A32" s="221">
        <v>33</v>
      </c>
      <c r="B32" s="245" t="s">
        <v>452</v>
      </c>
      <c r="C32" s="218" t="s">
        <v>425</v>
      </c>
      <c r="D32" s="220">
        <v>15920</v>
      </c>
      <c r="E32" s="169" t="s">
        <v>459</v>
      </c>
      <c r="F32" s="218"/>
      <c r="G32" s="218"/>
      <c r="H32" s="219"/>
    </row>
    <row r="33" spans="1:9" ht="20.25" customHeight="1">
      <c r="A33" s="221"/>
      <c r="B33" s="247" t="s">
        <v>494</v>
      </c>
      <c r="C33" s="218" t="s">
        <v>425</v>
      </c>
      <c r="D33" s="220">
        <v>150000</v>
      </c>
      <c r="E33" s="217" t="s">
        <v>415</v>
      </c>
      <c r="F33" s="218"/>
      <c r="G33" s="218"/>
      <c r="H33" s="219"/>
      <c r="I33" s="155" t="s">
        <v>489</v>
      </c>
    </row>
    <row r="34" spans="1:9" ht="20.25" customHeight="1">
      <c r="A34" s="221">
        <v>36</v>
      </c>
      <c r="B34" s="69" t="s">
        <v>475</v>
      </c>
      <c r="C34" s="218" t="s">
        <v>425</v>
      </c>
      <c r="D34" s="220">
        <v>30000</v>
      </c>
      <c r="E34" s="217" t="s">
        <v>415</v>
      </c>
      <c r="F34" s="218"/>
      <c r="G34" s="218"/>
      <c r="H34" s="219"/>
    </row>
    <row r="35" spans="1:9" ht="20.25" customHeight="1">
      <c r="A35" s="221">
        <v>37</v>
      </c>
      <c r="B35" s="69" t="s">
        <v>466</v>
      </c>
      <c r="C35" s="218" t="s">
        <v>326</v>
      </c>
      <c r="D35" s="220">
        <v>16660</v>
      </c>
      <c r="E35" s="217" t="s">
        <v>415</v>
      </c>
      <c r="F35" s="218"/>
      <c r="G35" s="218"/>
      <c r="H35" s="219"/>
    </row>
    <row r="36" spans="1:9" ht="20.25" customHeight="1">
      <c r="A36" s="221">
        <v>38</v>
      </c>
      <c r="B36" s="69" t="s">
        <v>377</v>
      </c>
      <c r="C36" s="218" t="s">
        <v>425</v>
      </c>
      <c r="D36" s="220">
        <v>270600</v>
      </c>
      <c r="E36" s="169" t="s">
        <v>460</v>
      </c>
      <c r="F36" s="218"/>
      <c r="G36" s="218"/>
      <c r="H36" s="219"/>
    </row>
    <row r="37" spans="1:9" ht="20.25" customHeight="1">
      <c r="A37" s="221">
        <v>39</v>
      </c>
      <c r="B37" s="69" t="s">
        <v>491</v>
      </c>
      <c r="C37" s="218" t="s">
        <v>425</v>
      </c>
      <c r="D37" s="220">
        <v>4378</v>
      </c>
      <c r="E37" s="169" t="s">
        <v>415</v>
      </c>
      <c r="F37" s="218"/>
      <c r="G37" s="218"/>
      <c r="H37" s="219"/>
    </row>
    <row r="38" spans="1:9" ht="20.25" customHeight="1">
      <c r="A38" s="221">
        <v>40</v>
      </c>
      <c r="B38" s="164" t="s">
        <v>385</v>
      </c>
      <c r="C38" s="250" t="s">
        <v>318</v>
      </c>
      <c r="D38" s="251">
        <v>5000</v>
      </c>
      <c r="E38" s="169" t="s">
        <v>460</v>
      </c>
      <c r="F38" s="221"/>
      <c r="G38" s="221"/>
      <c r="H38" s="221"/>
    </row>
    <row r="39" spans="1:9" ht="20.25" customHeight="1">
      <c r="A39" s="221">
        <v>41</v>
      </c>
      <c r="B39" s="164" t="s">
        <v>385</v>
      </c>
      <c r="C39" s="249" t="s">
        <v>318</v>
      </c>
      <c r="D39" s="220">
        <v>50000</v>
      </c>
      <c r="E39" s="169" t="s">
        <v>460</v>
      </c>
      <c r="F39" s="218"/>
      <c r="G39" s="218"/>
      <c r="H39" s="219"/>
    </row>
    <row r="40" spans="1:9" ht="20.25" customHeight="1">
      <c r="A40" s="326"/>
      <c r="B40" s="332"/>
      <c r="C40" s="168" t="s">
        <v>391</v>
      </c>
      <c r="D40" s="170">
        <f>SUM(D7:D39)</f>
        <v>3865652</v>
      </c>
      <c r="E40" s="157"/>
      <c r="F40" s="157"/>
      <c r="G40" s="157"/>
      <c r="H40" s="171"/>
    </row>
    <row r="41" spans="1:9" ht="20.25" customHeight="1">
      <c r="A41" s="323" t="s">
        <v>392</v>
      </c>
      <c r="B41" s="323"/>
      <c r="C41" s="323"/>
      <c r="D41" s="173"/>
      <c r="E41" s="157"/>
      <c r="F41" s="157"/>
      <c r="G41" s="157"/>
      <c r="H41" s="171"/>
    </row>
    <row r="42" spans="1:9" ht="21" customHeight="1">
      <c r="A42" s="323" t="s">
        <v>393</v>
      </c>
      <c r="B42" s="323"/>
      <c r="C42" s="323"/>
      <c r="D42" s="323"/>
      <c r="E42" s="323"/>
      <c r="F42" s="323"/>
      <c r="G42" s="323"/>
      <c r="H42" s="323"/>
    </row>
    <row r="43" spans="1:9" s="174" customFormat="1" ht="17.25" customHeight="1">
      <c r="A43" s="172" t="s">
        <v>394</v>
      </c>
      <c r="B43" s="172"/>
      <c r="C43" s="172"/>
      <c r="D43" s="175"/>
      <c r="E43" s="175"/>
      <c r="F43" s="175"/>
      <c r="G43" s="175"/>
      <c r="H43" s="175"/>
    </row>
    <row r="44" spans="1:9" s="174" customFormat="1" ht="17.25" customHeight="1">
      <c r="A44" s="323"/>
      <c r="B44" s="323"/>
      <c r="C44" s="323"/>
      <c r="D44" s="175"/>
      <c r="E44" s="175"/>
      <c r="F44" s="175"/>
      <c r="G44" s="175"/>
      <c r="H44" s="175"/>
    </row>
    <row r="45" spans="1:9" ht="17.25" customHeight="1">
      <c r="A45" s="324"/>
      <c r="B45" s="324"/>
      <c r="C45" s="324"/>
      <c r="D45" s="324"/>
      <c r="E45" s="324"/>
      <c r="F45" s="324"/>
      <c r="G45" s="324"/>
      <c r="H45" s="324"/>
    </row>
    <row r="46" spans="1:9" ht="21" customHeight="1">
      <c r="A46" s="176"/>
      <c r="B46" s="157"/>
      <c r="C46" s="157"/>
      <c r="D46" s="157"/>
      <c r="E46" s="157"/>
      <c r="F46" s="157"/>
      <c r="G46" s="157"/>
      <c r="H46" s="157"/>
    </row>
    <row r="47" spans="1:9" ht="13.5" customHeight="1">
      <c r="A47" s="157"/>
      <c r="B47" s="157"/>
      <c r="C47" s="157"/>
      <c r="D47" s="157"/>
      <c r="E47" s="157"/>
      <c r="F47" s="157"/>
      <c r="G47" s="157"/>
      <c r="H47" s="157"/>
    </row>
    <row r="48" spans="1:9" ht="21.75" customHeight="1" thickBot="1">
      <c r="A48" s="177"/>
      <c r="B48" s="178" t="s">
        <v>395</v>
      </c>
      <c r="C48" s="178" t="s">
        <v>396</v>
      </c>
      <c r="D48" s="179" t="s">
        <v>397</v>
      </c>
      <c r="E48" s="180" t="s">
        <v>398</v>
      </c>
      <c r="F48" s="141"/>
      <c r="G48" s="157"/>
      <c r="H48" s="141"/>
    </row>
    <row r="49" spans="1:8" ht="20.25" customHeight="1" thickTop="1">
      <c r="A49" s="163"/>
      <c r="B49" s="164" t="s">
        <v>373</v>
      </c>
      <c r="C49" s="181" t="s">
        <v>406</v>
      </c>
      <c r="D49" s="144" t="s">
        <v>407</v>
      </c>
      <c r="E49" s="182">
        <v>550</v>
      </c>
      <c r="F49" s="141"/>
      <c r="G49" s="157"/>
      <c r="H49" s="183"/>
    </row>
    <row r="50" spans="1:8" ht="20.25" customHeight="1">
      <c r="A50" s="163"/>
      <c r="B50" s="164" t="s">
        <v>399</v>
      </c>
      <c r="C50" s="181" t="s">
        <v>409</v>
      </c>
      <c r="D50" s="144" t="s">
        <v>410</v>
      </c>
      <c r="E50" s="182">
        <v>550</v>
      </c>
      <c r="F50" s="141"/>
      <c r="G50" s="157"/>
      <c r="H50" s="183"/>
    </row>
    <row r="51" spans="1:8" ht="20.25" customHeight="1">
      <c r="A51" s="163"/>
      <c r="B51" s="164" t="s">
        <v>400</v>
      </c>
      <c r="C51" s="181" t="s">
        <v>408</v>
      </c>
      <c r="D51" s="144" t="s">
        <v>411</v>
      </c>
      <c r="E51" s="182">
        <v>550</v>
      </c>
      <c r="F51" s="141"/>
      <c r="G51" s="157"/>
      <c r="H51" s="183"/>
    </row>
    <row r="52" spans="1:8" ht="20.25" customHeight="1">
      <c r="A52" s="163"/>
      <c r="B52" s="164" t="s">
        <v>401</v>
      </c>
      <c r="C52" s="181" t="s">
        <v>402</v>
      </c>
      <c r="D52" s="144" t="s">
        <v>350</v>
      </c>
      <c r="E52" s="182">
        <v>550</v>
      </c>
      <c r="F52" s="141"/>
      <c r="G52" s="157"/>
      <c r="H52" s="183"/>
    </row>
    <row r="53" spans="1:8" ht="20.25" customHeight="1">
      <c r="A53" s="221"/>
      <c r="B53" s="218" t="s">
        <v>439</v>
      </c>
      <c r="C53" s="235"/>
      <c r="D53" s="235"/>
      <c r="E53" s="236">
        <v>550</v>
      </c>
      <c r="F53" s="141"/>
      <c r="G53" s="157"/>
      <c r="H53" s="183"/>
    </row>
    <row r="54" spans="1:8" ht="20.25" customHeight="1">
      <c r="A54" s="221"/>
      <c r="B54" s="218" t="s">
        <v>414</v>
      </c>
      <c r="C54" s="235"/>
      <c r="D54" s="233"/>
      <c r="E54" s="187">
        <v>380</v>
      </c>
      <c r="F54" s="141"/>
      <c r="G54" s="157"/>
      <c r="H54" s="183"/>
    </row>
    <row r="55" spans="1:8" ht="20.25" customHeight="1">
      <c r="A55" s="221"/>
      <c r="B55" s="164" t="s">
        <v>376</v>
      </c>
      <c r="C55" s="235"/>
      <c r="D55" s="233"/>
      <c r="E55" s="187">
        <v>550</v>
      </c>
      <c r="F55" s="141"/>
      <c r="G55" s="157"/>
      <c r="H55" s="183"/>
    </row>
    <row r="56" spans="1:8" ht="20.25" customHeight="1">
      <c r="A56" s="221"/>
      <c r="B56" s="164" t="s">
        <v>452</v>
      </c>
      <c r="C56" s="235"/>
      <c r="D56" s="233"/>
      <c r="E56" s="187">
        <v>380</v>
      </c>
      <c r="F56" s="141"/>
      <c r="G56" s="157"/>
      <c r="H56" s="183"/>
    </row>
    <row r="57" spans="1:8" ht="20.25" customHeight="1">
      <c r="A57" s="221"/>
      <c r="B57" s="164" t="s">
        <v>453</v>
      </c>
      <c r="C57" s="235"/>
      <c r="D57" s="233"/>
      <c r="E57" s="187">
        <v>550</v>
      </c>
      <c r="F57" s="141"/>
      <c r="G57" s="157"/>
      <c r="H57" s="183"/>
    </row>
    <row r="58" spans="1:8" ht="20.25" customHeight="1">
      <c r="A58" s="221"/>
      <c r="B58" s="245" t="s">
        <v>455</v>
      </c>
      <c r="C58" s="235" t="s">
        <v>471</v>
      </c>
      <c r="D58" s="233" t="s">
        <v>472</v>
      </c>
      <c r="E58" s="187">
        <v>550</v>
      </c>
      <c r="F58" s="141"/>
      <c r="G58" s="157"/>
      <c r="H58" s="183"/>
    </row>
    <row r="59" spans="1:8" ht="20.25" customHeight="1">
      <c r="A59" s="221"/>
      <c r="B59" s="245" t="s">
        <v>456</v>
      </c>
      <c r="C59" s="235"/>
      <c r="D59" s="233"/>
      <c r="E59" s="187">
        <v>550</v>
      </c>
      <c r="F59" s="141"/>
      <c r="G59" s="157"/>
      <c r="H59" s="183"/>
    </row>
    <row r="60" spans="1:8" ht="20.25" customHeight="1">
      <c r="A60" s="221"/>
      <c r="B60" s="246" t="s">
        <v>457</v>
      </c>
      <c r="C60" s="235"/>
      <c r="D60" s="233"/>
      <c r="E60" s="187">
        <v>550</v>
      </c>
      <c r="F60" s="141"/>
      <c r="G60" s="157"/>
      <c r="H60" s="183"/>
    </row>
    <row r="61" spans="1:8" ht="20.25" customHeight="1">
      <c r="A61" s="221"/>
      <c r="B61" s="164" t="s">
        <v>385</v>
      </c>
      <c r="C61" s="235"/>
      <c r="D61" s="235"/>
      <c r="E61" s="187">
        <v>550</v>
      </c>
      <c r="F61" s="141"/>
      <c r="G61" s="157"/>
      <c r="H61" s="183"/>
    </row>
    <row r="62" spans="1:8" ht="20.5" customHeight="1">
      <c r="A62" s="157"/>
      <c r="B62" s="157"/>
      <c r="C62" s="157"/>
      <c r="D62" s="168" t="s">
        <v>403</v>
      </c>
      <c r="E62" s="184">
        <f>SUM(E49:E61)</f>
        <v>6810</v>
      </c>
      <c r="F62" s="157"/>
      <c r="G62" s="157"/>
      <c r="H62" s="157"/>
    </row>
    <row r="63" spans="1:8" ht="20.25" customHeight="1">
      <c r="A63" s="323" t="s">
        <v>392</v>
      </c>
      <c r="B63" s="323"/>
      <c r="C63" s="323"/>
      <c r="D63" s="173"/>
      <c r="E63" s="157"/>
      <c r="F63" s="157"/>
      <c r="G63" s="157"/>
      <c r="H63" s="171"/>
    </row>
    <row r="64" spans="1:8" ht="20.25" customHeight="1">
      <c r="A64" s="157"/>
      <c r="B64" s="157"/>
      <c r="C64" s="157"/>
      <c r="D64" s="157"/>
      <c r="E64" s="185"/>
      <c r="F64" s="157"/>
      <c r="G64" s="157"/>
      <c r="H64" s="157"/>
    </row>
  </sheetData>
  <mergeCells count="10">
    <mergeCell ref="A42:H42"/>
    <mergeCell ref="A44:C44"/>
    <mergeCell ref="A45:H45"/>
    <mergeCell ref="A63:C63"/>
    <mergeCell ref="A2:H2"/>
    <mergeCell ref="A3:H3"/>
    <mergeCell ref="A5:E5"/>
    <mergeCell ref="F5:H5"/>
    <mergeCell ref="A40:B40"/>
    <mergeCell ref="A41:C41"/>
  </mergeCells>
  <phoneticPr fontId="18"/>
  <hyperlinks>
    <hyperlink ref="A7" r:id="rId1" display="..\siryoh\mitumori\tukue-isu-mitumori.pdf" xr:uid="{00000000-0004-0000-0500-000000000000}"/>
    <hyperlink ref="A8" r:id="rId2" display="..\siryoh\mitumori\taiyoukennki-mitumori.pdf" xr:uid="{00000000-0004-0000-0500-000002000000}"/>
    <hyperlink ref="A9" r:id="rId3" display="..\siryoh\mitumori\sute-zimitumori.pdf" xr:uid="{00000000-0004-0000-0500-000003000000}"/>
    <hyperlink ref="A10" r:id="rId4" display="..\siryoh\mitumori\suraida-happou.pdf" xr:uid="{00000000-0004-0000-0500-000005000000}"/>
    <hyperlink ref="A11" r:id="rId5" display="..\siryoh\mitumori\kyuusuiyoupu-ru.pdf" xr:uid="{00000000-0004-0000-0500-000007000000}"/>
    <hyperlink ref="A12" r:id="rId6" display="..\siryoh\mitumori\mizuteppou-mitumori.pdf" xr:uid="{00000000-0004-0000-0500-000008000000}"/>
    <hyperlink ref="A13" r:id="rId7" display="..\siryoh\mitumori\hukuyoshi-mitumori.pdf" xr:uid="{00000000-0004-0000-0500-00000A000000}"/>
    <hyperlink ref="A14" r:id="rId8" display="..\siryoh\mitumori\ponpu-mitumori.pdf" xr:uid="{00000000-0004-0000-0500-00000B000000}"/>
    <hyperlink ref="A15" r:id="rId9" display="..\siryoh\mitumori\pokari-mitumori.pdf" xr:uid="{00000000-0004-0000-0500-00000C000000}"/>
    <hyperlink ref="A17" r:id="rId10" display="..\siryoh\mitumori\rakusuru-0516.pdf" xr:uid="{00000000-0004-0000-0500-00000F000000}"/>
    <hyperlink ref="A18" r:id="rId11" display="..\siryoh\mitumori\hokenmitumori.pdf" xr:uid="{00000000-0004-0000-0500-000010000000}"/>
    <hyperlink ref="A19" r:id="rId12" display="..\siryoh\mitumori\rekuhokenn.pdf" xr:uid="{00000000-0004-0000-0500-000011000000}"/>
    <hyperlink ref="A20" r:id="rId13" display="..\siryoh\mitumori\keibimitumori.pdf" xr:uid="{00000000-0004-0000-0500-000012000000}"/>
    <hyperlink ref="A21" r:id="rId14" display="..\siryoh\mitumori\musenki-mitumori.pdf" xr:uid="{00000000-0004-0000-0500-000013000000}"/>
    <hyperlink ref="A22" r:id="rId15" display="..\siryoh\mitumori\toranshi-ba-mitumori.pdf" xr:uid="{00000000-0004-0000-0500-000014000000}"/>
    <hyperlink ref="A16" r:id="rId16" display="..\siryoh\mitumori\tirashiseisakuhi.pdf" xr:uid="{00000000-0004-0000-0500-00000D000000}"/>
    <hyperlink ref="A23" r:id="rId17" display="..\siryoh\mitumori\gomisyuusyuu.pdf" xr:uid="{6C98153B-4866-4924-B85C-2C7E72426D65}"/>
    <hyperlink ref="A28" r:id="rId18" display="..\siryoh\mitumori\youziyousuraida-.pdf" xr:uid="{C91DC654-EA59-47B1-911F-077C8613446E}"/>
    <hyperlink ref="A24" r:id="rId19" display="..\siryoh\mitumori\obenntou-mitumori.pdf" xr:uid="{1792C38B-76DF-4D65-8BD8-5318F01AFEBD}"/>
    <hyperlink ref="A25" r:id="rId20" display="..\siryoh\mitumori\jcbgiftcard-mitumori.pdf" xr:uid="{410398EE-0CD1-41E1-9FEA-B9E5C1BDD06D}"/>
    <hyperlink ref="A26" r:id="rId21" display="..\siryoh\mitumori\borannthiaseihuku-mitumori.pdf" xr:uid="{1079CF8A-99C3-47FB-A746-6151D85E4330}"/>
    <hyperlink ref="A29" r:id="rId22" display="..\siryoh\mitumori\dj-onnkyoumitumori.pdf" xr:uid="{D06EDB75-172E-4389-AF07-D95D5B4A8CB2}"/>
    <hyperlink ref="F7" r:id="rId23" display="..\siryoh\mitumori\daikiti-aimitumori.pdf" xr:uid="{B77BC62B-A6F3-463F-AA57-66239CAC74E6}"/>
    <hyperlink ref="A30" r:id="rId24" display="..\siryoh\mitumori\prdouga-mitumori.pdf" xr:uid="{BDB511F1-FE09-4378-9E93-E6CD05D9CD3F}"/>
    <hyperlink ref="A31" r:id="rId25" display="..\siryoh\mitumori\mizuteppou-poi-mitumori.pdf" xr:uid="{0A1AB3E6-BA03-45FA-B5D1-B9BD513310C6}"/>
    <hyperlink ref="A32" r:id="rId26" display="..\siryoh\mitumori\keruhya-mitumori.pdf" xr:uid="{97758D33-5648-4F0A-9E2E-1F6CE8252EE7}"/>
    <hyperlink ref="F8" r:id="rId27" display="..\siryoh\mitumori\happou-aimitumori.pdf" xr:uid="{A5232492-FB54-4324-A0DB-23B60DAA7977}"/>
    <hyperlink ref="A34" r:id="rId28" display="..\siryoh\mitumori\mc-mitumori.pdf" xr:uid="{EB4EA155-CC60-4391-985B-E3952B7532A8}"/>
    <hyperlink ref="A27" r:id="rId29" display="..\siryoh\mitumori\kuroneko-mitumori.pdf" xr:uid="{730A7FE5-8C49-4E53-96EE-6B28199E95AF}"/>
    <hyperlink ref="A35" r:id="rId30" display="..\siryoh\mitumori\zappi-mitumori.pdf" xr:uid="{77581E2F-8847-4F59-812D-462570257253}"/>
    <hyperlink ref="A36" r:id="rId31" display="..\siryoh\mitumori\suraida-bihin.pdf" xr:uid="{AA161FF5-14AF-4106-AC7B-7BE696F44CFC}"/>
    <hyperlink ref="A37" r:id="rId32" display="..\siryoh\mitumori\bodyro-syonn.pdf" xr:uid="{4FD45186-09B8-4A56-81C8-7467B4ADCBF7}"/>
    <hyperlink ref="A38" r:id="rId33" display="..\siryoh\mitumori\dezitarubukku-mitumori.pdf" xr:uid="{F3A8C07E-EA10-442D-8C39-BC17A617137C}"/>
  </hyperlinks>
  <printOptions horizontalCentered="1"/>
  <pageMargins left="0.67" right="0.67" top="0.98" bottom="0.98" header="0.51" footer="0.51"/>
  <pageSetup paperSize="9" orientation="landscape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15</vt:i4>
      </vt:variant>
    </vt:vector>
  </HeadingPairs>
  <TitlesOfParts>
    <vt:vector size="21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見積（請求）企業一覧表(様式4)</vt:lpstr>
      <vt:lpstr>財審様式!Print_Area</vt:lpstr>
      <vt:lpstr>財審様式!会場設営費</vt:lpstr>
      <vt:lpstr>財審様式!企画・演出費</vt:lpstr>
      <vt:lpstr>財審様式!広報費</vt:lpstr>
      <vt:lpstr>財審様式!講師関係費</vt:lpstr>
      <vt:lpstr>財審様式!雑費</vt:lpstr>
      <vt:lpstr>財審様式!参加記念品費</vt:lpstr>
      <vt:lpstr>財審様式!資料作成費</vt:lpstr>
      <vt:lpstr>財審様式!渉外費</vt:lpstr>
      <vt:lpstr>財審様式!通信費</vt:lpstr>
      <vt:lpstr>財審様式!保険料</vt:lpstr>
      <vt:lpstr>財審様式!報告書作成費</vt:lpstr>
      <vt:lpstr>財審様式!本部団関係費</vt:lpstr>
      <vt:lpstr>財審様式!予備費</vt:lpstr>
      <vt:lpstr>財審様式!旅費交通費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user</cp:lastModifiedBy>
  <cp:lastPrinted>2023-05-26T00:33:33Z</cp:lastPrinted>
  <dcterms:created xsi:type="dcterms:W3CDTF">2023-05-01T13:38:46Z</dcterms:created>
  <dcterms:modified xsi:type="dcterms:W3CDTF">2023-06-16T07:23:36Z</dcterms:modified>
</cp:coreProperties>
</file>